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90" windowHeight="850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<sst xmlns="http://schemas.openxmlformats.org/spreadsheetml/2006/main" count="69">
  <si>
    <t xml:space="preserve">DAFTAR NILAI MORFOLOGI DAN KLASIFIKASI TANAH </t>
  </si>
  <si>
    <t>SEMESTER GANJIL 2017-2018</t>
  </si>
  <si>
    <t>No</t>
  </si>
  <si>
    <t>Nama</t>
  </si>
  <si>
    <t>BP</t>
  </si>
  <si>
    <t>Nilai</t>
  </si>
  <si>
    <t>UTS</t>
  </si>
  <si>
    <t>Praktikum</t>
  </si>
  <si>
    <t>UAS</t>
  </si>
  <si>
    <t>TOTAL</t>
  </si>
  <si>
    <t>Reski Permata Sari</t>
  </si>
  <si>
    <t>Muhammad Zaki Jumaika</t>
  </si>
  <si>
    <t>Selli Marianita Simatupang</t>
  </si>
  <si>
    <t>Resti Putri</t>
  </si>
  <si>
    <t>Raja Dwi Ilham</t>
  </si>
  <si>
    <t>Alfin Alchairi</t>
  </si>
  <si>
    <t>Trisa Omily</t>
  </si>
  <si>
    <t>Risa Maualini</t>
  </si>
  <si>
    <t>Nadya MCFan Delind</t>
  </si>
  <si>
    <t>Utari Primadani</t>
  </si>
  <si>
    <t>Ravy Aslamuzanda</t>
  </si>
  <si>
    <t>Puja Elphajar</t>
  </si>
  <si>
    <t>Suja Puspa Ningrum</t>
  </si>
  <si>
    <t>Endah Tri Wahyuni</t>
  </si>
  <si>
    <t>Vira Cahya Elita</t>
  </si>
  <si>
    <t>Nurfadilla Hayani</t>
  </si>
  <si>
    <t>Nizi Astria</t>
  </si>
  <si>
    <t>Hengki Prawinata</t>
  </si>
  <si>
    <t>Annisa Islami</t>
  </si>
  <si>
    <t>Mike Pranazella</t>
  </si>
  <si>
    <t>Khaidatul Dina</t>
  </si>
  <si>
    <t>Hijrah Fajar Illahi</t>
  </si>
  <si>
    <t>Yolla Perlika Putri</t>
  </si>
  <si>
    <t>Isrida</t>
  </si>
  <si>
    <t>Rifda Ulwani</t>
  </si>
  <si>
    <t>Muhammad Riski Zuldani</t>
  </si>
  <si>
    <t>Nora Oktavia</t>
  </si>
  <si>
    <t>Rahma Wilanti</t>
  </si>
  <si>
    <t>Glecindhy Rezkiana Herini</t>
  </si>
  <si>
    <t>Rony Rahmat Hidayat Hasi</t>
  </si>
  <si>
    <t>Indra Zamma Hendra</t>
  </si>
  <si>
    <t>Ravy Novemra</t>
  </si>
  <si>
    <t>Fitra Aidil</t>
  </si>
  <si>
    <t>Mohammad Farhan Aturullah</t>
  </si>
  <si>
    <t>Catherin Anggi Tiara</t>
  </si>
  <si>
    <t>Anggara Shandi Anugrah</t>
  </si>
  <si>
    <t>Meliza Nur Azizah</t>
  </si>
  <si>
    <t>Zikra Auliyya</t>
  </si>
  <si>
    <t>Laras Hana Amalia</t>
  </si>
  <si>
    <t>Nahdah</t>
  </si>
  <si>
    <t>Ponco Aswin</t>
  </si>
  <si>
    <t>Eggil Maidon Pranata Adi</t>
  </si>
  <si>
    <t>Ibnu Rachman Tanjung</t>
  </si>
  <si>
    <t>Lukmanul Hakim SY</t>
  </si>
  <si>
    <t>Nur Kholil Nukman</t>
  </si>
  <si>
    <t>Sella Susriana</t>
  </si>
  <si>
    <t>Irfandi Ilham</t>
  </si>
  <si>
    <t>Furqansyah</t>
  </si>
  <si>
    <t>Sari Rahmawti Putri</t>
  </si>
  <si>
    <t>Zolla Permata Sari</t>
  </si>
  <si>
    <t>Julfansyah Dabutarf</t>
  </si>
  <si>
    <t>Befweni</t>
  </si>
  <si>
    <t>Yuli Ramayani</t>
  </si>
  <si>
    <t>Novi Fitri</t>
  </si>
  <si>
    <t>Wiyatri Tapiani</t>
  </si>
  <si>
    <t>Aulia Afdhal Dinnilhaq PU</t>
  </si>
  <si>
    <t>Qurrati Akyunnedi</t>
  </si>
  <si>
    <t>Awinda Safitri</t>
  </si>
  <si>
    <t>Monika Monfana</t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</si>
</sst>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 * #,##0.00_ ;_ * \-#,##0.00_ ;_ * &quot;-&quot;??_ ;_ @_ "/>
    <numFmt numFmtId="177" formatCode="_ * #,##0_ ;_ * \-#,##0_ ;_ * &quot;-&quot;_ ;_ @_ "/>
  </numFmts>
  <fonts count="20">
    <font>
      <sz val="12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FF000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0" fontId="1" fillId="25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9" borderId="13" applyNumberFormat="0" applyAlignment="0" applyProtection="0">
      <alignment vertical="center"/>
    </xf>
    <xf numFmtId="0" fontId="4" fillId="0" borderId="12" applyNumberFormat="0" applyFill="0" applyAlignment="0" applyProtection="0">
      <alignment vertical="center"/>
    </xf>
    <xf numFmtId="0" fontId="0" fillId="24" borderId="15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5" fillId="0" borderId="1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13" borderId="11" applyNumberFormat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8" fillId="3" borderId="14" applyNumberFormat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2" fillId="3" borderId="11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>
      <alignment vertical="center"/>
    </xf>
    <xf numFmtId="9" fontId="0" fillId="0" borderId="8" xfId="0" applyNumberForma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  <xf numFmtId="9" fontId="0" fillId="0" borderId="9" xfId="0" applyNumberFormat="1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4"/>
  <sheetViews>
    <sheetView tabSelected="1" workbookViewId="0">
      <selection activeCell="D6" sqref="D6"/>
    </sheetView>
  </sheetViews>
  <sheetFormatPr defaultColWidth="9" defaultRowHeight="15.75"/>
  <cols>
    <col min="2" max="2" width="24.75" customWidth="1"/>
    <col min="3" max="3" width="11.5"/>
    <col min="4" max="7" width="9" style="1"/>
  </cols>
  <sheetData>
    <row r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4:7">
      <c r="D3"/>
      <c r="E3"/>
      <c r="F3"/>
      <c r="G3"/>
    </row>
    <row r="4" spans="1:10">
      <c r="A4" s="3" t="s">
        <v>2</v>
      </c>
      <c r="B4" s="3" t="s">
        <v>3</v>
      </c>
      <c r="C4" s="3" t="s">
        <v>4</v>
      </c>
      <c r="D4" s="4" t="s">
        <v>5</v>
      </c>
      <c r="E4" s="4"/>
      <c r="F4" s="4"/>
      <c r="G4" s="4"/>
      <c r="H4" s="4"/>
      <c r="I4" s="4"/>
      <c r="J4" s="14"/>
    </row>
    <row r="5" spans="1:11">
      <c r="A5" s="5"/>
      <c r="B5" s="5"/>
      <c r="C5" s="5"/>
      <c r="D5" s="6" t="s">
        <v>6</v>
      </c>
      <c r="E5" s="7"/>
      <c r="F5" s="6" t="s">
        <v>7</v>
      </c>
      <c r="G5" s="7"/>
      <c r="H5" s="6" t="s">
        <v>8</v>
      </c>
      <c r="I5" s="4"/>
      <c r="J5" s="15" t="s">
        <v>9</v>
      </c>
      <c r="K5" s="16"/>
    </row>
    <row r="6" spans="1:10">
      <c r="A6" s="8"/>
      <c r="B6" s="8"/>
      <c r="C6" s="8"/>
      <c r="D6" s="9"/>
      <c r="E6" s="10">
        <v>0.35</v>
      </c>
      <c r="F6" s="9"/>
      <c r="G6" s="10">
        <v>0.3</v>
      </c>
      <c r="H6" s="9"/>
      <c r="I6" s="17">
        <v>0.35</v>
      </c>
      <c r="J6" s="18"/>
    </row>
    <row r="7" spans="1:10">
      <c r="A7" s="3">
        <v>1</v>
      </c>
      <c r="B7" s="11" t="s">
        <v>10</v>
      </c>
      <c r="C7">
        <v>1410231016</v>
      </c>
      <c r="E7" s="12">
        <f>((35/100)*D7)</f>
        <v>0</v>
      </c>
      <c r="F7" s="12">
        <v>78</v>
      </c>
      <c r="G7" s="12">
        <f>((30/100)*F7)</f>
        <v>23.4</v>
      </c>
      <c r="H7" s="4">
        <v>54</v>
      </c>
      <c r="I7" s="7">
        <f>((35/100)*H7)</f>
        <v>18.9</v>
      </c>
      <c r="J7" s="3">
        <f>(E7+G7+I7)</f>
        <v>42.3</v>
      </c>
    </row>
    <row r="8" spans="1:10">
      <c r="A8" s="5">
        <v>2</v>
      </c>
      <c r="B8" s="13" t="s">
        <v>11</v>
      </c>
      <c r="C8">
        <v>1410231024</v>
      </c>
      <c r="E8" s="12"/>
      <c r="F8" s="12">
        <v>78</v>
      </c>
      <c r="G8" s="12">
        <f t="shared" ref="G8:G15" si="0">((30/100)*F8)</f>
        <v>23.4</v>
      </c>
      <c r="H8" s="12">
        <v>50</v>
      </c>
      <c r="I8" s="19">
        <f t="shared" ref="I8:I20" si="1">((35/100)*H8)</f>
        <v>17.5</v>
      </c>
      <c r="J8" s="5">
        <f t="shared" ref="J8:J19" si="2">(E8+G8+I8)</f>
        <v>40.9</v>
      </c>
    </row>
    <row r="9" spans="1:10">
      <c r="A9" s="5">
        <v>3</v>
      </c>
      <c r="B9" s="13" t="s">
        <v>12</v>
      </c>
      <c r="C9">
        <v>1510231001</v>
      </c>
      <c r="E9" s="12"/>
      <c r="F9" s="12">
        <v>79</v>
      </c>
      <c r="G9" s="12">
        <f t="shared" si="0"/>
        <v>23.7</v>
      </c>
      <c r="H9" s="12">
        <v>30</v>
      </c>
      <c r="I9" s="19">
        <f t="shared" si="1"/>
        <v>10.5</v>
      </c>
      <c r="J9" s="5">
        <f t="shared" si="2"/>
        <v>34.2</v>
      </c>
    </row>
    <row r="10" spans="1:10">
      <c r="A10" s="5">
        <v>4</v>
      </c>
      <c r="B10" s="13" t="s">
        <v>13</v>
      </c>
      <c r="C10">
        <v>1510231002</v>
      </c>
      <c r="E10" s="12"/>
      <c r="F10" s="12">
        <v>78</v>
      </c>
      <c r="G10" s="12">
        <f t="shared" si="0"/>
        <v>23.4</v>
      </c>
      <c r="H10" s="12">
        <v>54</v>
      </c>
      <c r="I10" s="19">
        <f t="shared" si="1"/>
        <v>18.9</v>
      </c>
      <c r="J10" s="5">
        <f t="shared" si="2"/>
        <v>42.3</v>
      </c>
    </row>
    <row r="11" spans="1:10">
      <c r="A11" s="5">
        <v>5</v>
      </c>
      <c r="B11" s="13" t="s">
        <v>14</v>
      </c>
      <c r="C11">
        <v>1510231003</v>
      </c>
      <c r="E11" s="12"/>
      <c r="F11" s="12">
        <v>75</v>
      </c>
      <c r="G11" s="12">
        <f t="shared" si="0"/>
        <v>22.5</v>
      </c>
      <c r="H11" s="12">
        <v>37</v>
      </c>
      <c r="I11" s="19">
        <f t="shared" si="1"/>
        <v>12.95</v>
      </c>
      <c r="J11" s="5">
        <f t="shared" si="2"/>
        <v>35.45</v>
      </c>
    </row>
    <row r="12" spans="1:10">
      <c r="A12" s="5">
        <v>6</v>
      </c>
      <c r="B12" s="13" t="s">
        <v>15</v>
      </c>
      <c r="C12">
        <v>1510231004</v>
      </c>
      <c r="E12" s="12"/>
      <c r="F12" s="12">
        <v>79</v>
      </c>
      <c r="G12" s="12">
        <f t="shared" si="0"/>
        <v>23.7</v>
      </c>
      <c r="H12" s="12">
        <v>50</v>
      </c>
      <c r="I12" s="19">
        <f t="shared" si="1"/>
        <v>17.5</v>
      </c>
      <c r="J12" s="5">
        <f t="shared" si="2"/>
        <v>41.2</v>
      </c>
    </row>
    <row r="13" spans="1:10">
      <c r="A13" s="5">
        <v>7</v>
      </c>
      <c r="B13" s="13" t="s">
        <v>16</v>
      </c>
      <c r="C13">
        <v>1510231005</v>
      </c>
      <c r="E13" s="12"/>
      <c r="F13" s="12">
        <v>79</v>
      </c>
      <c r="G13" s="12">
        <f t="shared" si="0"/>
        <v>23.7</v>
      </c>
      <c r="H13" s="12">
        <v>53</v>
      </c>
      <c r="I13" s="19">
        <f t="shared" si="1"/>
        <v>18.55</v>
      </c>
      <c r="J13" s="5">
        <f t="shared" si="2"/>
        <v>42.25</v>
      </c>
    </row>
    <row r="14" spans="1:10">
      <c r="A14" s="5">
        <v>8</v>
      </c>
      <c r="B14" s="13" t="s">
        <v>17</v>
      </c>
      <c r="C14">
        <v>1510231006</v>
      </c>
      <c r="E14" s="12"/>
      <c r="F14" s="12">
        <v>77</v>
      </c>
      <c r="G14" s="12">
        <f t="shared" si="0"/>
        <v>23.1</v>
      </c>
      <c r="H14" s="12">
        <v>51</v>
      </c>
      <c r="I14" s="19">
        <f t="shared" si="1"/>
        <v>17.85</v>
      </c>
      <c r="J14" s="5">
        <f t="shared" si="2"/>
        <v>40.95</v>
      </c>
    </row>
    <row r="15" spans="1:10">
      <c r="A15" s="5">
        <v>9</v>
      </c>
      <c r="B15" s="13" t="s">
        <v>18</v>
      </c>
      <c r="C15">
        <v>1510231007</v>
      </c>
      <c r="E15" s="12"/>
      <c r="F15" s="12">
        <v>75</v>
      </c>
      <c r="G15" s="12">
        <f t="shared" si="0"/>
        <v>22.5</v>
      </c>
      <c r="H15" s="12">
        <v>64</v>
      </c>
      <c r="I15" s="19">
        <f t="shared" si="1"/>
        <v>22.4</v>
      </c>
      <c r="J15" s="5">
        <f t="shared" si="2"/>
        <v>44.9</v>
      </c>
    </row>
    <row r="16" spans="1:10">
      <c r="A16" s="5">
        <v>10</v>
      </c>
      <c r="B16" s="13" t="s">
        <v>19</v>
      </c>
      <c r="C16">
        <v>1510231008</v>
      </c>
      <c r="E16" s="12"/>
      <c r="F16" s="12">
        <v>80</v>
      </c>
      <c r="G16" s="12">
        <f t="shared" ref="G16:G24" si="3">((30/100)*F16)</f>
        <v>24</v>
      </c>
      <c r="H16" s="12">
        <v>63</v>
      </c>
      <c r="I16" s="19">
        <f t="shared" si="1"/>
        <v>22.05</v>
      </c>
      <c r="J16" s="5">
        <f t="shared" si="2"/>
        <v>46.05</v>
      </c>
    </row>
    <row r="17" spans="1:10">
      <c r="A17" s="5">
        <v>11</v>
      </c>
      <c r="B17" s="13" t="s">
        <v>20</v>
      </c>
      <c r="C17">
        <v>1510231009</v>
      </c>
      <c r="E17" s="12"/>
      <c r="F17" s="12">
        <v>79</v>
      </c>
      <c r="G17" s="12">
        <f t="shared" si="3"/>
        <v>23.7</v>
      </c>
      <c r="H17" s="12">
        <v>61</v>
      </c>
      <c r="I17" s="19">
        <f t="shared" si="1"/>
        <v>21.35</v>
      </c>
      <c r="J17" s="5">
        <f t="shared" si="2"/>
        <v>45.05</v>
      </c>
    </row>
    <row r="18" spans="1:10">
      <c r="A18" s="5">
        <v>12</v>
      </c>
      <c r="B18" s="13" t="s">
        <v>21</v>
      </c>
      <c r="C18">
        <v>1510231010</v>
      </c>
      <c r="E18" s="12"/>
      <c r="F18" s="12">
        <v>79</v>
      </c>
      <c r="G18" s="12">
        <f t="shared" si="3"/>
        <v>23.7</v>
      </c>
      <c r="H18" s="12">
        <v>67</v>
      </c>
      <c r="I18" s="19">
        <f t="shared" si="1"/>
        <v>23.45</v>
      </c>
      <c r="J18" s="5">
        <f t="shared" si="2"/>
        <v>47.15</v>
      </c>
    </row>
    <row r="19" spans="1:10">
      <c r="A19" s="5">
        <v>13</v>
      </c>
      <c r="B19" s="13" t="s">
        <v>22</v>
      </c>
      <c r="C19">
        <v>1510231011</v>
      </c>
      <c r="E19" s="12"/>
      <c r="F19" s="12">
        <v>80</v>
      </c>
      <c r="G19" s="12">
        <f t="shared" si="3"/>
        <v>24</v>
      </c>
      <c r="H19" s="12">
        <v>78</v>
      </c>
      <c r="I19" s="19">
        <f t="shared" si="1"/>
        <v>27.3</v>
      </c>
      <c r="J19" s="5">
        <f t="shared" si="2"/>
        <v>51.3</v>
      </c>
    </row>
    <row r="20" spans="1:10">
      <c r="A20" s="5">
        <v>14</v>
      </c>
      <c r="B20" s="13" t="s">
        <v>23</v>
      </c>
      <c r="C20">
        <v>1510231012</v>
      </c>
      <c r="E20" s="12"/>
      <c r="F20" s="12">
        <v>70</v>
      </c>
      <c r="G20" s="12">
        <f t="shared" si="3"/>
        <v>21</v>
      </c>
      <c r="H20" s="12">
        <v>67</v>
      </c>
      <c r="I20" s="19">
        <f t="shared" si="1"/>
        <v>23.45</v>
      </c>
      <c r="J20" s="5">
        <f t="shared" ref="J20:J31" si="4">(E20+G20+I20)</f>
        <v>44.45</v>
      </c>
    </row>
    <row r="21" spans="1:10">
      <c r="A21" s="5">
        <v>15</v>
      </c>
      <c r="B21" s="13" t="s">
        <v>24</v>
      </c>
      <c r="C21">
        <v>1510231013</v>
      </c>
      <c r="F21" s="12">
        <v>78</v>
      </c>
      <c r="G21" s="12">
        <f t="shared" si="3"/>
        <v>23.4</v>
      </c>
      <c r="H21" s="12">
        <v>52</v>
      </c>
      <c r="I21" s="19">
        <f t="shared" ref="I21:I28" si="5">((35/100)*H21)</f>
        <v>18.2</v>
      </c>
      <c r="J21" s="5">
        <f t="shared" si="4"/>
        <v>41.6</v>
      </c>
    </row>
    <row r="22" spans="1:10">
      <c r="A22" s="5">
        <v>16</v>
      </c>
      <c r="B22" s="13" t="s">
        <v>25</v>
      </c>
      <c r="C22">
        <v>1510231014</v>
      </c>
      <c r="F22" s="12">
        <v>70</v>
      </c>
      <c r="G22" s="12">
        <f t="shared" si="3"/>
        <v>21</v>
      </c>
      <c r="H22" s="12">
        <v>44</v>
      </c>
      <c r="I22" s="19">
        <f t="shared" si="5"/>
        <v>15.4</v>
      </c>
      <c r="J22" s="5">
        <f t="shared" si="4"/>
        <v>36.4</v>
      </c>
    </row>
    <row r="23" spans="1:10">
      <c r="A23" s="5">
        <v>17</v>
      </c>
      <c r="B23" s="13" t="s">
        <v>26</v>
      </c>
      <c r="C23">
        <v>1510231015</v>
      </c>
      <c r="F23" s="12">
        <v>79</v>
      </c>
      <c r="G23" s="12">
        <f t="shared" si="3"/>
        <v>23.7</v>
      </c>
      <c r="H23" s="12">
        <v>64</v>
      </c>
      <c r="I23" s="19">
        <f t="shared" si="5"/>
        <v>22.4</v>
      </c>
      <c r="J23" s="5">
        <f t="shared" si="4"/>
        <v>46.1</v>
      </c>
    </row>
    <row r="24" spans="1:10">
      <c r="A24" s="5">
        <v>18</v>
      </c>
      <c r="B24" s="13" t="s">
        <v>27</v>
      </c>
      <c r="C24">
        <v>1510231016</v>
      </c>
      <c r="F24" s="12">
        <v>70</v>
      </c>
      <c r="G24" s="12">
        <f t="shared" si="3"/>
        <v>21</v>
      </c>
      <c r="H24" s="12">
        <v>42</v>
      </c>
      <c r="I24" s="19">
        <f t="shared" si="5"/>
        <v>14.7</v>
      </c>
      <c r="J24" s="5">
        <f t="shared" si="4"/>
        <v>35.7</v>
      </c>
    </row>
    <row r="25" spans="1:10">
      <c r="A25" s="5">
        <v>19</v>
      </c>
      <c r="B25" s="13" t="s">
        <v>28</v>
      </c>
      <c r="C25">
        <v>1510231017</v>
      </c>
      <c r="F25" s="12">
        <v>75</v>
      </c>
      <c r="G25" s="12">
        <f t="shared" ref="G25:G65" si="6">((30/100)*F25)</f>
        <v>22.5</v>
      </c>
      <c r="H25" s="12">
        <v>60</v>
      </c>
      <c r="I25" s="19">
        <f t="shared" si="5"/>
        <v>21</v>
      </c>
      <c r="J25" s="5">
        <f t="shared" si="4"/>
        <v>43.5</v>
      </c>
    </row>
    <row r="26" spans="1:10">
      <c r="A26" s="5">
        <v>20</v>
      </c>
      <c r="B26" s="13" t="s">
        <v>29</v>
      </c>
      <c r="C26">
        <v>1510231018</v>
      </c>
      <c r="F26" s="12">
        <v>79</v>
      </c>
      <c r="G26" s="12">
        <f t="shared" si="6"/>
        <v>23.7</v>
      </c>
      <c r="H26" s="12">
        <v>82</v>
      </c>
      <c r="I26" s="19">
        <f t="shared" si="5"/>
        <v>28.7</v>
      </c>
      <c r="J26" s="5">
        <f t="shared" si="4"/>
        <v>52.4</v>
      </c>
    </row>
    <row r="27" spans="1:10">
      <c r="A27" s="5">
        <v>21</v>
      </c>
      <c r="B27" s="13" t="s">
        <v>30</v>
      </c>
      <c r="C27">
        <v>1510231019</v>
      </c>
      <c r="F27" s="12">
        <v>75</v>
      </c>
      <c r="G27" s="12">
        <f t="shared" si="6"/>
        <v>22.5</v>
      </c>
      <c r="H27" s="12">
        <v>70</v>
      </c>
      <c r="I27" s="19">
        <f t="shared" si="5"/>
        <v>24.5</v>
      </c>
      <c r="J27" s="5">
        <f t="shared" si="4"/>
        <v>47</v>
      </c>
    </row>
    <row r="28" spans="1:10">
      <c r="A28" s="5">
        <v>22</v>
      </c>
      <c r="B28" s="13" t="s">
        <v>31</v>
      </c>
      <c r="C28">
        <v>1510231020</v>
      </c>
      <c r="F28" s="12">
        <v>78</v>
      </c>
      <c r="G28" s="12">
        <f t="shared" si="6"/>
        <v>23.4</v>
      </c>
      <c r="H28" s="12">
        <v>51</v>
      </c>
      <c r="I28" s="19">
        <f t="shared" si="5"/>
        <v>17.85</v>
      </c>
      <c r="J28" s="5">
        <f t="shared" si="4"/>
        <v>41.25</v>
      </c>
    </row>
    <row r="29" spans="1:10">
      <c r="A29" s="5">
        <v>23</v>
      </c>
      <c r="B29" s="13" t="s">
        <v>32</v>
      </c>
      <c r="C29">
        <v>1510231021</v>
      </c>
      <c r="F29" s="12">
        <v>78</v>
      </c>
      <c r="G29" s="12">
        <f t="shared" si="6"/>
        <v>23.4</v>
      </c>
      <c r="H29" s="12">
        <v>54</v>
      </c>
      <c r="I29" s="19">
        <f t="shared" ref="I29:I35" si="7">((35/100)*H29)</f>
        <v>18.9</v>
      </c>
      <c r="J29" s="5">
        <f t="shared" si="4"/>
        <v>42.3</v>
      </c>
    </row>
    <row r="30" spans="1:10">
      <c r="A30" s="5">
        <v>24</v>
      </c>
      <c r="B30" s="13" t="s">
        <v>33</v>
      </c>
      <c r="C30">
        <v>1510231022</v>
      </c>
      <c r="F30" s="12">
        <v>75</v>
      </c>
      <c r="G30" s="12">
        <f t="shared" si="6"/>
        <v>22.5</v>
      </c>
      <c r="H30" s="12">
        <v>46</v>
      </c>
      <c r="I30" s="19">
        <f t="shared" si="7"/>
        <v>16.1</v>
      </c>
      <c r="J30" s="5">
        <f t="shared" si="4"/>
        <v>38.6</v>
      </c>
    </row>
    <row r="31" spans="1:10">
      <c r="A31" s="5">
        <v>25</v>
      </c>
      <c r="B31" s="13" t="s">
        <v>34</v>
      </c>
      <c r="C31">
        <v>1510231024</v>
      </c>
      <c r="F31" s="12">
        <v>77</v>
      </c>
      <c r="G31" s="12">
        <f t="shared" si="6"/>
        <v>23.1</v>
      </c>
      <c r="H31" s="12">
        <v>57</v>
      </c>
      <c r="I31" s="19">
        <f t="shared" si="7"/>
        <v>19.95</v>
      </c>
      <c r="J31" s="5">
        <f t="shared" si="4"/>
        <v>43.05</v>
      </c>
    </row>
    <row r="32" spans="1:10">
      <c r="A32" s="5">
        <v>26</v>
      </c>
      <c r="B32" s="13" t="s">
        <v>35</v>
      </c>
      <c r="C32">
        <v>1510231025</v>
      </c>
      <c r="F32" s="12">
        <v>78</v>
      </c>
      <c r="G32" s="12">
        <f t="shared" si="6"/>
        <v>23.4</v>
      </c>
      <c r="H32" s="12">
        <v>58</v>
      </c>
      <c r="I32" s="19">
        <f t="shared" si="7"/>
        <v>20.3</v>
      </c>
      <c r="J32" s="5">
        <f t="shared" ref="J32:J35" si="8">(E32+G32+I32)</f>
        <v>43.7</v>
      </c>
    </row>
    <row r="33" spans="1:10">
      <c r="A33" s="5">
        <v>27</v>
      </c>
      <c r="B33" s="13" t="s">
        <v>36</v>
      </c>
      <c r="C33">
        <v>1510231026</v>
      </c>
      <c r="F33" s="12">
        <v>78</v>
      </c>
      <c r="G33" s="12">
        <f t="shared" si="6"/>
        <v>23.4</v>
      </c>
      <c r="H33" s="12">
        <v>52</v>
      </c>
      <c r="I33" s="19">
        <f t="shared" si="7"/>
        <v>18.2</v>
      </c>
      <c r="J33" s="5">
        <f t="shared" si="8"/>
        <v>41.6</v>
      </c>
    </row>
    <row r="34" spans="1:10">
      <c r="A34" s="5">
        <v>28</v>
      </c>
      <c r="B34" s="13" t="s">
        <v>37</v>
      </c>
      <c r="C34">
        <v>1510231027</v>
      </c>
      <c r="F34" s="12">
        <v>79</v>
      </c>
      <c r="G34" s="12">
        <f t="shared" si="6"/>
        <v>23.7</v>
      </c>
      <c r="H34" s="12">
        <v>58</v>
      </c>
      <c r="I34" s="19">
        <f t="shared" si="7"/>
        <v>20.3</v>
      </c>
      <c r="J34" s="5">
        <f t="shared" si="8"/>
        <v>44</v>
      </c>
    </row>
    <row r="35" spans="1:10">
      <c r="A35" s="5">
        <v>29</v>
      </c>
      <c r="B35" s="13" t="s">
        <v>38</v>
      </c>
      <c r="C35">
        <v>1510232001</v>
      </c>
      <c r="F35" s="12">
        <v>79</v>
      </c>
      <c r="G35" s="12">
        <f t="shared" si="6"/>
        <v>23.7</v>
      </c>
      <c r="H35" s="12">
        <v>63</v>
      </c>
      <c r="I35" s="19">
        <f t="shared" si="7"/>
        <v>22.05</v>
      </c>
      <c r="J35" s="5">
        <f t="shared" si="8"/>
        <v>45.75</v>
      </c>
    </row>
    <row r="36" spans="1:10">
      <c r="A36" s="5">
        <v>30</v>
      </c>
      <c r="B36" s="13" t="s">
        <v>39</v>
      </c>
      <c r="C36">
        <v>1510232002</v>
      </c>
      <c r="F36" s="12">
        <v>79</v>
      </c>
      <c r="G36" s="12">
        <f t="shared" si="6"/>
        <v>23.7</v>
      </c>
      <c r="H36" s="12">
        <v>75</v>
      </c>
      <c r="I36" s="19">
        <f t="shared" ref="I36:I53" si="9">((35/100)*H36)</f>
        <v>26.25</v>
      </c>
      <c r="J36" s="5">
        <f t="shared" ref="J36:J50" si="10">(E36+G36+I36)</f>
        <v>49.95</v>
      </c>
    </row>
    <row r="37" spans="1:10">
      <c r="A37" s="5">
        <v>31</v>
      </c>
      <c r="B37" s="13" t="s">
        <v>40</v>
      </c>
      <c r="C37">
        <v>1510232003</v>
      </c>
      <c r="F37" s="12">
        <v>78</v>
      </c>
      <c r="G37" s="12">
        <f t="shared" si="6"/>
        <v>23.4</v>
      </c>
      <c r="H37" s="12">
        <v>80</v>
      </c>
      <c r="I37" s="19">
        <f t="shared" si="9"/>
        <v>28</v>
      </c>
      <c r="J37" s="5">
        <f t="shared" si="10"/>
        <v>51.4</v>
      </c>
    </row>
    <row r="38" spans="1:10">
      <c r="A38" s="5">
        <v>32</v>
      </c>
      <c r="B38" s="13" t="s">
        <v>41</v>
      </c>
      <c r="C38">
        <v>1510232004</v>
      </c>
      <c r="F38" s="12">
        <v>79</v>
      </c>
      <c r="G38" s="12">
        <f t="shared" si="6"/>
        <v>23.7</v>
      </c>
      <c r="H38" s="12">
        <v>50</v>
      </c>
      <c r="I38" s="19">
        <f t="shared" si="9"/>
        <v>17.5</v>
      </c>
      <c r="J38" s="5">
        <f t="shared" si="10"/>
        <v>41.2</v>
      </c>
    </row>
    <row r="39" spans="1:10">
      <c r="A39" s="5">
        <v>33</v>
      </c>
      <c r="B39" s="13" t="s">
        <v>42</v>
      </c>
      <c r="C39">
        <v>1510232005</v>
      </c>
      <c r="F39" s="12">
        <v>80</v>
      </c>
      <c r="G39" s="12">
        <f t="shared" si="6"/>
        <v>24</v>
      </c>
      <c r="H39" s="12">
        <v>95</v>
      </c>
      <c r="I39" s="19">
        <f t="shared" si="9"/>
        <v>33.25</v>
      </c>
      <c r="J39" s="5">
        <f t="shared" si="10"/>
        <v>57.25</v>
      </c>
    </row>
    <row r="40" spans="1:10">
      <c r="A40" s="5">
        <v>34</v>
      </c>
      <c r="B40" s="13" t="s">
        <v>43</v>
      </c>
      <c r="C40">
        <v>1510232006</v>
      </c>
      <c r="F40" s="12">
        <v>70</v>
      </c>
      <c r="G40" s="12">
        <f t="shared" si="6"/>
        <v>21</v>
      </c>
      <c r="H40" s="12">
        <v>25</v>
      </c>
      <c r="I40" s="19">
        <f t="shared" si="9"/>
        <v>8.75</v>
      </c>
      <c r="J40" s="5">
        <f t="shared" si="10"/>
        <v>29.75</v>
      </c>
    </row>
    <row r="41" spans="1:10">
      <c r="A41" s="5">
        <v>35</v>
      </c>
      <c r="B41" s="13" t="s">
        <v>44</v>
      </c>
      <c r="C41">
        <v>1510232007</v>
      </c>
      <c r="F41" s="12">
        <v>80</v>
      </c>
      <c r="G41" s="12">
        <f t="shared" si="6"/>
        <v>24</v>
      </c>
      <c r="H41" s="12">
        <v>85</v>
      </c>
      <c r="I41" s="19">
        <f t="shared" si="9"/>
        <v>29.75</v>
      </c>
      <c r="J41" s="5">
        <f t="shared" si="10"/>
        <v>53.75</v>
      </c>
    </row>
    <row r="42" spans="1:10">
      <c r="A42" s="5">
        <v>36</v>
      </c>
      <c r="B42" s="13" t="s">
        <v>45</v>
      </c>
      <c r="C42">
        <v>1510232008</v>
      </c>
      <c r="F42" s="12">
        <v>78</v>
      </c>
      <c r="G42" s="12">
        <f t="shared" si="6"/>
        <v>23.4</v>
      </c>
      <c r="H42" s="12">
        <v>68</v>
      </c>
      <c r="I42" s="19">
        <f t="shared" si="9"/>
        <v>23.8</v>
      </c>
      <c r="J42" s="5">
        <f t="shared" si="10"/>
        <v>47.2</v>
      </c>
    </row>
    <row r="43" spans="1:10">
      <c r="A43" s="5">
        <v>37</v>
      </c>
      <c r="B43" s="13" t="s">
        <v>46</v>
      </c>
      <c r="C43">
        <v>1510232009</v>
      </c>
      <c r="F43" s="12">
        <v>79</v>
      </c>
      <c r="G43" s="12">
        <f t="shared" si="6"/>
        <v>23.7</v>
      </c>
      <c r="H43" s="12">
        <v>75</v>
      </c>
      <c r="I43" s="19">
        <f t="shared" si="9"/>
        <v>26.25</v>
      </c>
      <c r="J43" s="5">
        <f t="shared" si="10"/>
        <v>49.95</v>
      </c>
    </row>
    <row r="44" spans="1:10">
      <c r="A44" s="5">
        <v>38</v>
      </c>
      <c r="B44" s="13" t="s">
        <v>47</v>
      </c>
      <c r="C44">
        <v>1510232010</v>
      </c>
      <c r="F44" s="12">
        <v>79</v>
      </c>
      <c r="G44" s="12">
        <f t="shared" si="6"/>
        <v>23.7</v>
      </c>
      <c r="H44" s="12">
        <v>85</v>
      </c>
      <c r="I44" s="19">
        <f t="shared" si="9"/>
        <v>29.75</v>
      </c>
      <c r="J44" s="5">
        <f t="shared" si="10"/>
        <v>53.45</v>
      </c>
    </row>
    <row r="45" spans="1:10">
      <c r="A45" s="5">
        <v>39</v>
      </c>
      <c r="B45" s="13" t="s">
        <v>48</v>
      </c>
      <c r="C45">
        <v>1510232011</v>
      </c>
      <c r="F45" s="12">
        <v>79</v>
      </c>
      <c r="G45" s="12">
        <f t="shared" si="6"/>
        <v>23.7</v>
      </c>
      <c r="H45" s="12">
        <v>65</v>
      </c>
      <c r="I45" s="19">
        <f t="shared" si="9"/>
        <v>22.75</v>
      </c>
      <c r="J45" s="5">
        <f t="shared" si="10"/>
        <v>46.45</v>
      </c>
    </row>
    <row r="46" spans="1:10">
      <c r="A46" s="5">
        <v>40</v>
      </c>
      <c r="B46" s="13" t="s">
        <v>49</v>
      </c>
      <c r="C46">
        <v>1510232012</v>
      </c>
      <c r="F46" s="12">
        <v>80</v>
      </c>
      <c r="G46" s="12">
        <f t="shared" si="6"/>
        <v>24</v>
      </c>
      <c r="H46" s="12">
        <v>90</v>
      </c>
      <c r="I46" s="19">
        <f t="shared" si="9"/>
        <v>31.5</v>
      </c>
      <c r="J46" s="5">
        <f t="shared" si="10"/>
        <v>55.5</v>
      </c>
    </row>
    <row r="47" spans="1:10">
      <c r="A47" s="5">
        <v>41</v>
      </c>
      <c r="B47" s="13" t="s">
        <v>50</v>
      </c>
      <c r="C47">
        <v>1510232013</v>
      </c>
      <c r="F47" s="12">
        <v>74</v>
      </c>
      <c r="G47" s="12">
        <f t="shared" si="6"/>
        <v>22.2</v>
      </c>
      <c r="H47" s="12">
        <v>70</v>
      </c>
      <c r="I47" s="19">
        <f t="shared" si="9"/>
        <v>24.5</v>
      </c>
      <c r="J47" s="5">
        <f t="shared" si="10"/>
        <v>46.7</v>
      </c>
    </row>
    <row r="48" spans="1:10">
      <c r="A48" s="5">
        <v>41</v>
      </c>
      <c r="B48" s="13" t="s">
        <v>51</v>
      </c>
      <c r="C48">
        <v>1510232014</v>
      </c>
      <c r="F48" s="12">
        <v>74</v>
      </c>
      <c r="G48" s="12">
        <f t="shared" si="6"/>
        <v>22.2</v>
      </c>
      <c r="H48" s="12">
        <v>55</v>
      </c>
      <c r="I48" s="19">
        <f t="shared" si="9"/>
        <v>19.25</v>
      </c>
      <c r="J48" s="5">
        <f t="shared" si="10"/>
        <v>41.45</v>
      </c>
    </row>
    <row r="49" spans="1:10">
      <c r="A49" s="5">
        <v>42</v>
      </c>
      <c r="B49" s="13" t="s">
        <v>52</v>
      </c>
      <c r="C49">
        <v>1510232015</v>
      </c>
      <c r="F49" s="12">
        <v>79</v>
      </c>
      <c r="G49" s="12">
        <f t="shared" si="6"/>
        <v>23.7</v>
      </c>
      <c r="H49" s="12">
        <v>45</v>
      </c>
      <c r="I49" s="19">
        <f t="shared" si="9"/>
        <v>15.75</v>
      </c>
      <c r="J49" s="5">
        <f t="shared" si="10"/>
        <v>39.45</v>
      </c>
    </row>
    <row r="50" spans="1:10">
      <c r="A50" s="5">
        <v>43</v>
      </c>
      <c r="B50" s="13" t="s">
        <v>53</v>
      </c>
      <c r="C50">
        <v>1510232016</v>
      </c>
      <c r="F50" s="12">
        <v>75</v>
      </c>
      <c r="G50" s="12">
        <f t="shared" si="6"/>
        <v>22.5</v>
      </c>
      <c r="H50" s="12">
        <v>60</v>
      </c>
      <c r="I50" s="19">
        <f t="shared" si="9"/>
        <v>21</v>
      </c>
      <c r="J50" s="5">
        <f t="shared" si="10"/>
        <v>43.5</v>
      </c>
    </row>
    <row r="51" spans="1:10">
      <c r="A51" s="5">
        <v>44</v>
      </c>
      <c r="B51" s="13" t="s">
        <v>54</v>
      </c>
      <c r="C51">
        <v>1510232017</v>
      </c>
      <c r="F51" s="12">
        <v>75</v>
      </c>
      <c r="G51" s="12">
        <f t="shared" si="6"/>
        <v>22.5</v>
      </c>
      <c r="H51" s="12">
        <v>50</v>
      </c>
      <c r="I51" s="19">
        <f t="shared" si="9"/>
        <v>17.5</v>
      </c>
      <c r="J51" s="5">
        <f t="shared" ref="J51:J65" si="11">(E51+G51+I51)</f>
        <v>40</v>
      </c>
    </row>
    <row r="52" spans="1:10">
      <c r="A52" s="5">
        <v>45</v>
      </c>
      <c r="B52" s="13" t="s">
        <v>55</v>
      </c>
      <c r="C52">
        <v>1510232018</v>
      </c>
      <c r="F52" s="12">
        <v>79</v>
      </c>
      <c r="G52" s="12">
        <f t="shared" si="6"/>
        <v>23.7</v>
      </c>
      <c r="H52" s="12">
        <v>50</v>
      </c>
      <c r="I52" s="19">
        <f t="shared" si="9"/>
        <v>17.5</v>
      </c>
      <c r="J52" s="5">
        <f t="shared" si="11"/>
        <v>41.2</v>
      </c>
    </row>
    <row r="53" spans="1:10">
      <c r="A53" s="5">
        <v>46</v>
      </c>
      <c r="B53" s="13" t="s">
        <v>56</v>
      </c>
      <c r="C53">
        <v>1510232019</v>
      </c>
      <c r="F53" s="12">
        <v>78</v>
      </c>
      <c r="G53" s="12">
        <f t="shared" si="6"/>
        <v>23.4</v>
      </c>
      <c r="H53" s="12">
        <v>70</v>
      </c>
      <c r="I53" s="19">
        <f t="shared" si="9"/>
        <v>24.5</v>
      </c>
      <c r="J53" s="5">
        <f t="shared" si="11"/>
        <v>47.9</v>
      </c>
    </row>
    <row r="54" spans="1:10">
      <c r="A54" s="5">
        <v>47</v>
      </c>
      <c r="B54" s="13" t="s">
        <v>57</v>
      </c>
      <c r="C54">
        <v>1510232021</v>
      </c>
      <c r="F54" s="12">
        <v>78</v>
      </c>
      <c r="G54" s="12">
        <f t="shared" si="6"/>
        <v>23.4</v>
      </c>
      <c r="H54" s="12">
        <v>65</v>
      </c>
      <c r="I54" s="19">
        <f t="shared" ref="I54:I65" si="12">((35/100)*H54)</f>
        <v>22.75</v>
      </c>
      <c r="J54" s="5">
        <f t="shared" si="11"/>
        <v>46.15</v>
      </c>
    </row>
    <row r="55" spans="1:10">
      <c r="A55" s="5">
        <v>48</v>
      </c>
      <c r="B55" s="13" t="s">
        <v>58</v>
      </c>
      <c r="C55">
        <v>1510232022</v>
      </c>
      <c r="F55" s="12">
        <v>85</v>
      </c>
      <c r="G55" s="12">
        <f t="shared" si="6"/>
        <v>25.5</v>
      </c>
      <c r="H55" s="12">
        <v>90</v>
      </c>
      <c r="I55" s="19">
        <f t="shared" si="12"/>
        <v>31.5</v>
      </c>
      <c r="J55" s="5">
        <f t="shared" si="11"/>
        <v>57</v>
      </c>
    </row>
    <row r="56" spans="1:10">
      <c r="A56" s="5">
        <v>49</v>
      </c>
      <c r="B56" s="13" t="s">
        <v>59</v>
      </c>
      <c r="C56">
        <v>1510232023</v>
      </c>
      <c r="F56" s="12">
        <v>80</v>
      </c>
      <c r="G56" s="12">
        <f t="shared" si="6"/>
        <v>24</v>
      </c>
      <c r="H56" s="12">
        <v>72</v>
      </c>
      <c r="I56" s="19">
        <f t="shared" si="12"/>
        <v>25.2</v>
      </c>
      <c r="J56" s="5">
        <f t="shared" si="11"/>
        <v>49.2</v>
      </c>
    </row>
    <row r="57" spans="1:10">
      <c r="A57" s="5">
        <v>50</v>
      </c>
      <c r="B57" s="13" t="s">
        <v>60</v>
      </c>
      <c r="C57">
        <v>1510232024</v>
      </c>
      <c r="F57" s="12">
        <v>85</v>
      </c>
      <c r="G57" s="12">
        <f t="shared" si="6"/>
        <v>25.5</v>
      </c>
      <c r="H57" s="12">
        <v>90</v>
      </c>
      <c r="I57" s="19">
        <f t="shared" si="12"/>
        <v>31.5</v>
      </c>
      <c r="J57" s="5">
        <f t="shared" si="11"/>
        <v>57</v>
      </c>
    </row>
    <row r="58" spans="1:10">
      <c r="A58" s="5">
        <v>51</v>
      </c>
      <c r="B58" s="13" t="s">
        <v>61</v>
      </c>
      <c r="C58">
        <v>1510232025</v>
      </c>
      <c r="F58" s="12">
        <v>74</v>
      </c>
      <c r="G58" s="12">
        <f t="shared" si="6"/>
        <v>22.2</v>
      </c>
      <c r="H58" s="12">
        <v>70</v>
      </c>
      <c r="I58" s="19">
        <f t="shared" si="12"/>
        <v>24.5</v>
      </c>
      <c r="J58" s="5">
        <f t="shared" si="11"/>
        <v>46.7</v>
      </c>
    </row>
    <row r="59" spans="1:10">
      <c r="A59" s="5">
        <v>52</v>
      </c>
      <c r="B59" s="13" t="s">
        <v>62</v>
      </c>
      <c r="C59">
        <v>1510232026</v>
      </c>
      <c r="F59" s="12">
        <v>69</v>
      </c>
      <c r="G59" s="12">
        <f t="shared" si="6"/>
        <v>20.7</v>
      </c>
      <c r="H59" s="12">
        <v>35</v>
      </c>
      <c r="I59" s="19">
        <f t="shared" si="12"/>
        <v>12.25</v>
      </c>
      <c r="J59" s="5">
        <f t="shared" si="11"/>
        <v>32.95</v>
      </c>
    </row>
    <row r="60" spans="1:10">
      <c r="A60" s="5">
        <v>53</v>
      </c>
      <c r="B60" s="13" t="s">
        <v>63</v>
      </c>
      <c r="C60">
        <v>1510232027</v>
      </c>
      <c r="F60" s="12">
        <v>70</v>
      </c>
      <c r="G60" s="12">
        <f t="shared" si="6"/>
        <v>21</v>
      </c>
      <c r="H60" s="12">
        <v>61</v>
      </c>
      <c r="I60" s="19">
        <f t="shared" si="12"/>
        <v>21.35</v>
      </c>
      <c r="J60" s="5">
        <f t="shared" si="11"/>
        <v>42.35</v>
      </c>
    </row>
    <row r="61" spans="1:10">
      <c r="A61" s="5">
        <v>54</v>
      </c>
      <c r="B61" s="13" t="s">
        <v>64</v>
      </c>
      <c r="C61">
        <v>1510232028</v>
      </c>
      <c r="F61" s="12">
        <v>75</v>
      </c>
      <c r="G61" s="12">
        <f t="shared" si="6"/>
        <v>22.5</v>
      </c>
      <c r="H61" s="12">
        <v>50</v>
      </c>
      <c r="I61" s="19">
        <f t="shared" si="12"/>
        <v>17.5</v>
      </c>
      <c r="J61" s="5">
        <f t="shared" si="11"/>
        <v>40</v>
      </c>
    </row>
    <row r="62" spans="1:10">
      <c r="A62" s="5">
        <v>55</v>
      </c>
      <c r="B62" s="13" t="s">
        <v>65</v>
      </c>
      <c r="C62">
        <v>1510232029</v>
      </c>
      <c r="F62" s="12">
        <v>80</v>
      </c>
      <c r="G62" s="12">
        <f t="shared" si="6"/>
        <v>24</v>
      </c>
      <c r="H62" s="12">
        <v>85</v>
      </c>
      <c r="I62" s="19">
        <f t="shared" si="12"/>
        <v>29.75</v>
      </c>
      <c r="J62" s="5">
        <f t="shared" si="11"/>
        <v>53.75</v>
      </c>
    </row>
    <row r="63" spans="1:10">
      <c r="A63" s="5">
        <v>56</v>
      </c>
      <c r="B63" s="13" t="s">
        <v>66</v>
      </c>
      <c r="C63">
        <v>1510232030</v>
      </c>
      <c r="F63" s="12">
        <v>79</v>
      </c>
      <c r="G63" s="12">
        <f t="shared" si="6"/>
        <v>23.7</v>
      </c>
      <c r="H63" s="12">
        <v>50</v>
      </c>
      <c r="I63" s="19">
        <f t="shared" si="12"/>
        <v>17.5</v>
      </c>
      <c r="J63" s="5">
        <f t="shared" si="11"/>
        <v>41.2</v>
      </c>
    </row>
    <row r="64" spans="1:10">
      <c r="A64" s="5">
        <v>57</v>
      </c>
      <c r="B64" s="13" t="s">
        <v>67</v>
      </c>
      <c r="C64">
        <v>1510232031</v>
      </c>
      <c r="F64" s="12">
        <v>77</v>
      </c>
      <c r="G64" s="12">
        <f t="shared" si="6"/>
        <v>23.1</v>
      </c>
      <c r="H64" s="12">
        <v>50</v>
      </c>
      <c r="I64" s="19">
        <f t="shared" si="12"/>
        <v>17.5</v>
      </c>
      <c r="J64" s="5">
        <f t="shared" si="11"/>
        <v>40.6</v>
      </c>
    </row>
    <row r="65" spans="1:10">
      <c r="A65" s="8">
        <v>58</v>
      </c>
      <c r="B65" s="18" t="s">
        <v>68</v>
      </c>
      <c r="C65">
        <v>1510232032</v>
      </c>
      <c r="F65" s="12">
        <v>74</v>
      </c>
      <c r="G65" s="12">
        <f t="shared" si="6"/>
        <v>22.2</v>
      </c>
      <c r="H65" s="20">
        <v>75</v>
      </c>
      <c r="I65" s="21">
        <f t="shared" si="12"/>
        <v>26.25</v>
      </c>
      <c r="J65" s="8">
        <f t="shared" si="11"/>
        <v>48.45</v>
      </c>
    </row>
    <row r="66" spans="10:10">
      <c r="J66" s="2"/>
    </row>
    <row r="67" spans="10:10">
      <c r="J67" s="2"/>
    </row>
    <row r="68" spans="10:10">
      <c r="J68" s="2"/>
    </row>
    <row r="69" spans="10:10">
      <c r="J69" s="2"/>
    </row>
    <row r="70" spans="10:10">
      <c r="J70" s="2"/>
    </row>
    <row r="71" spans="10:10">
      <c r="J71" s="2"/>
    </row>
    <row r="72" spans="10:10">
      <c r="J72" s="2"/>
    </row>
    <row r="73" spans="10:10">
      <c r="J73" s="2"/>
    </row>
    <row r="74" spans="10:10">
      <c r="J74" s="2"/>
    </row>
  </sheetData>
  <mergeCells count="6">
    <mergeCell ref="A1:J1"/>
    <mergeCell ref="A2:J2"/>
    <mergeCell ref="D4:I4"/>
    <mergeCell ref="D5:E5"/>
    <mergeCell ref="F5:G5"/>
    <mergeCell ref="H5:I5"/>
  </mergeCells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.75"/>
  <sheetData/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.7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2017-12-17T02:46:00Z</dcterms:created>
  <dcterms:modified xsi:type="dcterms:W3CDTF">2018-07-28T10:51:54Z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1033-10.2.0.6020</vt:lpwstr>
  </property>
</Properties>
</file>