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atuchrn/Downloads/KALINCUANG DINDA/DATA PENELITIAN DINDA/"/>
    </mc:Choice>
  </mc:AlternateContent>
  <xr:revisionPtr revIDLastSave="0" documentId="8_{85393661-2264-0148-924B-DF21EBC13EE0}" xr6:coauthVersionLast="36" xr6:coauthVersionMax="36" xr10:uidLastSave="{00000000-0000-0000-0000-000000000000}"/>
  <bookViews>
    <workbookView xWindow="0" yWindow="460" windowWidth="28800" windowHeight="16260" xr2:uid="{D4046CAB-9554-CB46-B1A5-5C76DACA8A1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5" i="1" l="1"/>
  <c r="C105" i="1"/>
  <c r="G157" i="1"/>
  <c r="C157" i="1"/>
  <c r="G130" i="1"/>
  <c r="C130" i="1"/>
  <c r="G27" i="1" l="1"/>
  <c r="C27" i="1"/>
  <c r="K31" i="1" l="1"/>
  <c r="K22" i="1" l="1"/>
  <c r="K18" i="1"/>
  <c r="K17" i="1"/>
  <c r="L29" i="1"/>
  <c r="M29" i="1"/>
  <c r="N29" i="1"/>
  <c r="O29" i="1"/>
  <c r="L30" i="1"/>
  <c r="M30" i="1"/>
  <c r="N30" i="1"/>
  <c r="O30" i="1"/>
  <c r="K30" i="1"/>
  <c r="O19" i="1"/>
  <c r="O20" i="1"/>
  <c r="L19" i="1"/>
  <c r="M19" i="1"/>
  <c r="N19" i="1"/>
  <c r="L20" i="1"/>
  <c r="M20" i="1"/>
  <c r="N20" i="1"/>
  <c r="K20" i="1"/>
  <c r="L24" i="1"/>
  <c r="M24" i="1"/>
  <c r="N24" i="1"/>
  <c r="O24" i="1"/>
  <c r="L25" i="1"/>
  <c r="M25" i="1"/>
  <c r="N25" i="1"/>
  <c r="O25" i="1"/>
  <c r="K25" i="1"/>
  <c r="L14" i="1"/>
  <c r="M14" i="1"/>
  <c r="N14" i="1"/>
  <c r="O14" i="1"/>
  <c r="L15" i="1"/>
  <c r="M15" i="1"/>
  <c r="N15" i="1"/>
  <c r="O15" i="1"/>
  <c r="K15" i="1"/>
  <c r="L9" i="1"/>
  <c r="M9" i="1"/>
  <c r="N9" i="1"/>
  <c r="O9" i="1"/>
  <c r="K9" i="1"/>
  <c r="K29" i="1" l="1"/>
  <c r="O28" i="1"/>
  <c r="N28" i="1"/>
  <c r="M28" i="1"/>
  <c r="L28" i="1"/>
  <c r="K28" i="1"/>
  <c r="O27" i="1"/>
  <c r="N27" i="1"/>
  <c r="M27" i="1"/>
  <c r="L27" i="1"/>
  <c r="K27" i="1"/>
  <c r="K24" i="1"/>
  <c r="O23" i="1"/>
  <c r="N23" i="1"/>
  <c r="M23" i="1"/>
  <c r="L23" i="1"/>
  <c r="K23" i="1"/>
  <c r="O22" i="1"/>
  <c r="N22" i="1"/>
  <c r="M22" i="1"/>
  <c r="L22" i="1"/>
  <c r="K19" i="1"/>
  <c r="O18" i="1"/>
  <c r="N18" i="1"/>
  <c r="M18" i="1"/>
  <c r="L18" i="1"/>
  <c r="O17" i="1"/>
  <c r="N17" i="1"/>
  <c r="M17" i="1"/>
  <c r="L17" i="1"/>
  <c r="K14" i="1"/>
  <c r="O13" i="1"/>
  <c r="N13" i="1"/>
  <c r="M13" i="1"/>
  <c r="L13" i="1"/>
  <c r="K13" i="1"/>
  <c r="O12" i="1"/>
  <c r="N12" i="1"/>
  <c r="M12" i="1"/>
  <c r="L12" i="1"/>
  <c r="K12" i="1"/>
  <c r="O11" i="1"/>
  <c r="N11" i="1"/>
  <c r="M11" i="1"/>
  <c r="L11" i="1"/>
  <c r="K11" i="1"/>
  <c r="O8" i="1"/>
  <c r="N8" i="1"/>
  <c r="M8" i="1"/>
  <c r="L8" i="1"/>
  <c r="K8" i="1"/>
  <c r="O7" i="1"/>
  <c r="N7" i="1"/>
  <c r="M7" i="1"/>
  <c r="L7" i="1"/>
  <c r="O6" i="1"/>
  <c r="N6" i="1"/>
  <c r="M6" i="1"/>
  <c r="L6" i="1"/>
  <c r="K6" i="1"/>
  <c r="O5" i="1"/>
  <c r="N5" i="1"/>
  <c r="M5" i="1"/>
  <c r="L5" i="1"/>
  <c r="K5" i="1"/>
</calcChain>
</file>

<file path=xl/sharedStrings.xml><?xml version="1.0" encoding="utf-8"?>
<sst xmlns="http://schemas.openxmlformats.org/spreadsheetml/2006/main" count="330" uniqueCount="54">
  <si>
    <t>PERCOBAAN ANOVA TERBARU</t>
  </si>
  <si>
    <t>Sistol</t>
  </si>
  <si>
    <t>PP</t>
  </si>
  <si>
    <t>10 mg/kgbb</t>
  </si>
  <si>
    <t>20 mg/kgbb</t>
  </si>
  <si>
    <t>40 mg/kgbb</t>
  </si>
  <si>
    <t>kontrol +</t>
  </si>
  <si>
    <t>kontrol -</t>
  </si>
  <si>
    <t>Dose/Days</t>
  </si>
  <si>
    <t>hari ke 0</t>
  </si>
  <si>
    <t>kepala</t>
  </si>
  <si>
    <t>bahu</t>
  </si>
  <si>
    <t>punggung</t>
  </si>
  <si>
    <t>ekor</t>
  </si>
  <si>
    <t>hari ke 1</t>
  </si>
  <si>
    <t>tengkuk</t>
  </si>
  <si>
    <t>hari ke 3</t>
  </si>
  <si>
    <t>hari ke 7</t>
  </si>
  <si>
    <t>Kepala</t>
  </si>
  <si>
    <t>hari ke 14</t>
  </si>
  <si>
    <t>Tenguk</t>
  </si>
  <si>
    <t>Bahu</t>
  </si>
  <si>
    <t>Tengkuk</t>
  </si>
  <si>
    <t>Diastol</t>
  </si>
  <si>
    <t>dose/days</t>
  </si>
  <si>
    <t>Mean</t>
  </si>
  <si>
    <t>Standard Error</t>
  </si>
  <si>
    <t>Median</t>
  </si>
  <si>
    <t>Mode</t>
  </si>
  <si>
    <t>Standard Deviation</t>
  </si>
  <si>
    <t>Sample Variance</t>
  </si>
  <si>
    <t>Kurtosis</t>
  </si>
  <si>
    <t>Skewness</t>
  </si>
  <si>
    <t>Range</t>
  </si>
  <si>
    <t>Minimum</t>
  </si>
  <si>
    <t>Maximum</t>
  </si>
  <si>
    <t>Sum</t>
  </si>
  <si>
    <t>Count</t>
  </si>
  <si>
    <t>Largest(1)</t>
  </si>
  <si>
    <t>Smallest(1)</t>
  </si>
  <si>
    <t>Confidence Level(95,0%)</t>
  </si>
  <si>
    <t>RATE</t>
  </si>
  <si>
    <t>Rate</t>
  </si>
  <si>
    <t>FLOW</t>
  </si>
  <si>
    <t>Flow</t>
  </si>
  <si>
    <t>Volume</t>
  </si>
  <si>
    <t>punggng</t>
  </si>
  <si>
    <t>SISTOL</t>
  </si>
  <si>
    <t>DIASTOL</t>
  </si>
  <si>
    <t>MEAN</t>
  </si>
  <si>
    <t>VOLUME</t>
  </si>
  <si>
    <t>PULSE PRESSURE</t>
  </si>
  <si>
    <t>n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</si>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</sst>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 (Body)_x0000_"/>
    </font>
    <font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Font="1" applyFill="1"/>
    <xf numFmtId="10" fontId="0" fillId="0" borderId="0" xfId="0" applyNumberFormat="1" applyFont="1" applyFill="1"/>
    <xf numFmtId="0" fontId="0" fillId="0" borderId="0" xfId="0" applyNumberFormat="1" applyFont="1" applyFill="1"/>
    <xf numFmtId="0" fontId="0" fillId="0" borderId="0" xfId="0" applyFont="1" applyFill="1" applyBorder="1"/>
    <xf numFmtId="10" fontId="0" fillId="0" borderId="0" xfId="0" applyNumberFormat="1" applyFont="1" applyFill="1" applyBorder="1"/>
    <xf numFmtId="0" fontId="0" fillId="0" borderId="0" xfId="0" applyNumberFormat="1" applyFont="1" applyFill="1" applyBorder="1"/>
    <xf numFmtId="0" fontId="0" fillId="2" borderId="1" xfId="0" applyFont="1" applyFill="1" applyBorder="1"/>
    <xf numFmtId="0" fontId="0" fillId="0" borderId="0" xfId="0" applyFont="1" applyFill="1" applyBorder="1" applyAlignment="1">
      <alignment wrapText="1"/>
    </xf>
    <xf numFmtId="0" fontId="2" fillId="0" borderId="0" xfId="0" applyFont="1" applyFill="1" applyBorder="1"/>
    <xf numFmtId="0" fontId="0" fillId="0" borderId="0" xfId="0" applyFont="1" applyBorder="1"/>
    <xf numFmtId="14" fontId="1" fillId="0" borderId="0" xfId="0" applyNumberFormat="1" applyFont="1" applyFill="1" applyBorder="1"/>
    <xf numFmtId="14" fontId="0" fillId="0" borderId="0" xfId="0" applyNumberFormat="1" applyFont="1" applyFill="1" applyBorder="1"/>
    <xf numFmtId="0" fontId="0" fillId="0" borderId="0" xfId="0" applyFont="1" applyFill="1" applyBorder="1" applyAlignment="1"/>
    <xf numFmtId="0" fontId="3" fillId="0" borderId="2" xfId="0" applyFont="1" applyFill="1" applyBorder="1" applyAlignment="1">
      <alignment horizontal="centerContinuous"/>
    </xf>
    <xf numFmtId="0" fontId="0" fillId="0" borderId="0" xfId="0" applyFill="1" applyBorder="1" applyAlignment="1"/>
    <xf numFmtId="0" fontId="0" fillId="0" borderId="3" xfId="0" applyFill="1" applyBorder="1" applyAlignment="1"/>
    <xf numFmtId="0" fontId="0" fillId="0" borderId="0" xfId="0" applyFont="1"/>
    <xf numFmtId="0" fontId="0" fillId="0" borderId="1" xfId="0" applyFont="1" applyFill="1" applyBorder="1"/>
    <xf numFmtId="0" fontId="0" fillId="4" borderId="1" xfId="0" applyFont="1" applyFill="1" applyBorder="1"/>
    <xf numFmtId="0" fontId="0" fillId="5" borderId="1" xfId="0" applyFont="1" applyFill="1" applyBorder="1"/>
    <xf numFmtId="0" fontId="2" fillId="5" borderId="1" xfId="0" applyFont="1" applyFill="1" applyBorder="1"/>
    <xf numFmtId="0" fontId="0" fillId="6" borderId="1" xfId="0" applyFont="1" applyFill="1" applyBorder="1"/>
    <xf numFmtId="0" fontId="0" fillId="3" borderId="1" xfId="0" applyFont="1" applyFill="1" applyBorder="1"/>
    <xf numFmtId="0" fontId="3" fillId="0" borderId="0" xfId="0" applyFont="1" applyFill="1" applyBorder="1" applyAlignment="1">
      <alignment horizontal="centerContinuous"/>
    </xf>
    <xf numFmtId="9" fontId="0" fillId="0" borderId="0" xfId="0" applyNumberFormat="1" applyFont="1" applyFill="1" applyBorder="1"/>
    <xf numFmtId="9" fontId="0" fillId="0" borderId="0" xfId="0" applyNumberFormat="1" applyFont="1" applyFill="1" applyBorder="1" applyAlignment="1">
      <alignment wrapText="1"/>
    </xf>
    <xf numFmtId="0" fontId="0" fillId="3" borderId="4" xfId="0" applyFont="1" applyFill="1" applyBorder="1"/>
    <xf numFmtId="0" fontId="0" fillId="2" borderId="4" xfId="0" applyFont="1" applyFill="1" applyBorder="1"/>
    <xf numFmtId="0" fontId="0" fillId="6" borderId="4" xfId="0" applyFont="1" applyFill="1" applyBorder="1"/>
    <xf numFmtId="0" fontId="0" fillId="6" borderId="0" xfId="0" applyFont="1" applyFill="1"/>
    <xf numFmtId="0" fontId="0" fillId="2" borderId="0" xfId="0" applyFont="1" applyFill="1"/>
    <xf numFmtId="0" fontId="1" fillId="6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0" borderId="0" xfId="0" applyFont="1" applyFill="1"/>
    <xf numFmtId="0" fontId="4" fillId="4" borderId="1" xfId="0" applyFont="1" applyFill="1" applyBorder="1"/>
    <xf numFmtId="0" fontId="4" fillId="5" borderId="1" xfId="0" applyFont="1" applyFill="1" applyBorder="1"/>
    <xf numFmtId="0" fontId="4" fillId="6" borderId="1" xfId="0" applyFont="1" applyFill="1" applyBorder="1"/>
    <xf numFmtId="0" fontId="4" fillId="2" borderId="1" xfId="0" applyFont="1" applyFill="1" applyBorder="1"/>
    <xf numFmtId="0" fontId="4" fillId="3" borderId="1" xfId="0" applyFont="1" applyFill="1" applyBorder="1"/>
    <xf numFmtId="0" fontId="4" fillId="0" borderId="0" xfId="0" applyFont="1" applyFill="1" applyBorder="1"/>
    <xf numFmtId="0" fontId="1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ABC19-33EF-B640-BCB6-753C52822F58}">
  <dimension ref="A1:BO223"/>
  <sheetViews>
    <sheetView tabSelected="1" topLeftCell="A8" zoomScale="50" workbookViewId="0">
      <selection activeCell="C139" sqref="C139:G156"/>
    </sheetView>
  </sheetViews>
  <sheetFormatPr baseColWidth="10" defaultColWidth="10.83203125" defaultRowHeight="16"/>
  <cols>
    <col min="1" max="9" width="10.83203125" style="1"/>
    <col min="10" max="10" width="12.33203125" style="1" bestFit="1" customWidth="1"/>
    <col min="11" max="11" width="11.5" style="1" customWidth="1"/>
    <col min="12" max="24" width="10.83203125" style="1"/>
    <col min="25" max="26" width="10.83203125" style="2"/>
    <col min="27" max="27" width="10.83203125" style="3"/>
    <col min="28" max="16384" width="10.83203125" style="1"/>
  </cols>
  <sheetData>
    <row r="1" spans="1:67">
      <c r="A1" s="1" t="s">
        <v>0</v>
      </c>
    </row>
    <row r="2" spans="1:67" ht="17" thickBot="1">
      <c r="O2" s="4"/>
      <c r="P2" s="4"/>
      <c r="Q2" s="4"/>
      <c r="R2" s="4"/>
      <c r="S2" s="4"/>
      <c r="T2" s="4"/>
      <c r="U2" s="4"/>
      <c r="V2" s="4"/>
      <c r="W2" s="4"/>
      <c r="X2" s="4"/>
      <c r="Y2" s="5"/>
      <c r="Z2" s="5"/>
      <c r="AA2" s="6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67">
      <c r="A3" s="18" t="s">
        <v>1</v>
      </c>
      <c r="B3" s="18"/>
      <c r="C3" s="18"/>
      <c r="D3" s="18"/>
      <c r="E3" s="18"/>
      <c r="F3" s="18"/>
      <c r="G3" s="18"/>
      <c r="I3" s="18" t="s">
        <v>2</v>
      </c>
      <c r="J3" s="18"/>
      <c r="K3" s="18"/>
      <c r="L3" s="18"/>
      <c r="M3" s="18"/>
      <c r="N3" s="18"/>
      <c r="O3" s="18"/>
      <c r="P3" s="4"/>
      <c r="Q3" s="4"/>
      <c r="R3" s="4"/>
      <c r="S3" s="14" t="s">
        <v>47</v>
      </c>
      <c r="T3" s="14"/>
      <c r="U3" s="4"/>
      <c r="V3" s="14" t="s">
        <v>48</v>
      </c>
      <c r="W3" s="14"/>
      <c r="X3" s="4"/>
      <c r="Y3" s="14" t="s">
        <v>49</v>
      </c>
      <c r="Z3" s="14"/>
      <c r="AA3" s="6"/>
      <c r="AB3" s="14" t="s">
        <v>51</v>
      </c>
      <c r="AC3" s="14"/>
      <c r="AD3" s="4"/>
      <c r="AE3" s="4"/>
      <c r="AF3" s="4"/>
      <c r="AG3" s="4"/>
      <c r="AH3" s="4"/>
      <c r="AI3" s="4"/>
      <c r="AJ3" s="4"/>
      <c r="AK3" s="4"/>
    </row>
    <row r="4" spans="1:67">
      <c r="A4" s="18"/>
      <c r="B4" s="18" t="s">
        <v>8</v>
      </c>
      <c r="C4" s="18">
        <v>0</v>
      </c>
      <c r="D4" s="18">
        <v>1</v>
      </c>
      <c r="E4" s="18">
        <v>3</v>
      </c>
      <c r="F4" s="18">
        <v>7</v>
      </c>
      <c r="G4" s="18">
        <v>14</v>
      </c>
      <c r="H4" s="4"/>
      <c r="I4" s="18"/>
      <c r="J4" s="18" t="s">
        <v>8</v>
      </c>
      <c r="K4" s="18">
        <v>0</v>
      </c>
      <c r="L4" s="18">
        <v>1</v>
      </c>
      <c r="M4" s="18">
        <v>3</v>
      </c>
      <c r="N4" s="18">
        <v>7</v>
      </c>
      <c r="O4" s="18">
        <v>14</v>
      </c>
      <c r="P4" s="4"/>
      <c r="Q4" s="4"/>
      <c r="R4" s="4"/>
      <c r="S4" s="15"/>
      <c r="T4" s="15"/>
      <c r="U4" s="4"/>
      <c r="V4" s="15"/>
      <c r="W4" s="15"/>
      <c r="X4" s="5"/>
      <c r="Y4" s="15"/>
      <c r="Z4" s="15"/>
      <c r="AA4" s="5"/>
      <c r="AB4" s="15"/>
      <c r="AC4" s="15"/>
      <c r="AD4" s="4"/>
      <c r="AE4" s="4"/>
      <c r="AF4" s="4"/>
      <c r="AG4" s="4"/>
      <c r="AH4" s="4"/>
      <c r="AI4" s="4"/>
      <c r="AJ4" s="4"/>
      <c r="AK4" s="4"/>
    </row>
    <row r="5" spans="1:67">
      <c r="A5" s="19" t="s">
        <v>3</v>
      </c>
      <c r="B5" s="19" t="s">
        <v>10</v>
      </c>
      <c r="C5" s="19">
        <v>142.19999999999999</v>
      </c>
      <c r="D5" s="19">
        <v>126.16</v>
      </c>
      <c r="E5" s="19">
        <v>121</v>
      </c>
      <c r="F5" s="19">
        <v>106</v>
      </c>
      <c r="G5" s="19">
        <v>122</v>
      </c>
      <c r="H5" s="4"/>
      <c r="I5" s="19" t="s">
        <v>3</v>
      </c>
      <c r="J5" s="19" t="s">
        <v>10</v>
      </c>
      <c r="K5" s="19">
        <f t="shared" ref="K5:O6" si="0">C5-C31</f>
        <v>8.1999999999999886</v>
      </c>
      <c r="L5" s="19">
        <f t="shared" si="0"/>
        <v>48</v>
      </c>
      <c r="M5" s="19">
        <f t="shared" si="0"/>
        <v>22</v>
      </c>
      <c r="N5" s="19">
        <f t="shared" si="0"/>
        <v>15</v>
      </c>
      <c r="O5" s="19">
        <f t="shared" si="0"/>
        <v>28</v>
      </c>
      <c r="P5" s="4"/>
      <c r="Q5" s="4"/>
      <c r="R5" s="4"/>
      <c r="S5" s="15" t="s">
        <v>25</v>
      </c>
      <c r="T5" s="15">
        <v>175.24272727272728</v>
      </c>
      <c r="U5" s="4"/>
      <c r="V5" s="15" t="s">
        <v>25</v>
      </c>
      <c r="W5" s="15">
        <v>143.18818181818182</v>
      </c>
      <c r="X5" s="5"/>
      <c r="Y5" s="15" t="s">
        <v>25</v>
      </c>
      <c r="Z5" s="15">
        <v>154.09727272727272</v>
      </c>
      <c r="AA5" s="5"/>
      <c r="AB5" s="15" t="s">
        <v>25</v>
      </c>
      <c r="AC5" s="15">
        <v>32.054545454545455</v>
      </c>
      <c r="AD5" s="4"/>
      <c r="AE5" s="4"/>
      <c r="AF5" s="4"/>
      <c r="AG5" s="4"/>
      <c r="AH5" s="4"/>
      <c r="AI5" s="4"/>
      <c r="AJ5" s="4"/>
      <c r="AK5" s="4"/>
    </row>
    <row r="6" spans="1:67">
      <c r="A6" s="19"/>
      <c r="B6" s="19" t="s">
        <v>11</v>
      </c>
      <c r="C6" s="19">
        <v>184</v>
      </c>
      <c r="D6" s="19">
        <v>134.4</v>
      </c>
      <c r="E6" s="19">
        <v>143</v>
      </c>
      <c r="F6" s="19">
        <v>153</v>
      </c>
      <c r="G6" s="19">
        <v>91</v>
      </c>
      <c r="H6" s="4"/>
      <c r="I6" s="19"/>
      <c r="J6" s="19" t="s">
        <v>11</v>
      </c>
      <c r="K6" s="19">
        <f t="shared" si="0"/>
        <v>38</v>
      </c>
      <c r="L6" s="19">
        <f t="shared" si="0"/>
        <v>20.200000000000003</v>
      </c>
      <c r="M6" s="19">
        <f t="shared" si="0"/>
        <v>29.379999999999995</v>
      </c>
      <c r="N6" s="19">
        <f t="shared" si="0"/>
        <v>75</v>
      </c>
      <c r="O6" s="19">
        <f t="shared" si="0"/>
        <v>32.25</v>
      </c>
      <c r="P6" s="4"/>
      <c r="Q6" s="4"/>
      <c r="R6" s="4"/>
      <c r="S6" s="15" t="s">
        <v>26</v>
      </c>
      <c r="T6" s="15">
        <v>4.2348388696465484</v>
      </c>
      <c r="U6" s="4"/>
      <c r="V6" s="15" t="s">
        <v>26</v>
      </c>
      <c r="W6" s="15">
        <v>4.3388810293865623</v>
      </c>
      <c r="X6" s="5"/>
      <c r="Y6" s="15" t="s">
        <v>26</v>
      </c>
      <c r="Z6" s="15">
        <v>4.0655163291311567</v>
      </c>
      <c r="AA6" s="5"/>
      <c r="AB6" s="15" t="s">
        <v>26</v>
      </c>
      <c r="AC6" s="15">
        <v>2.7133526431186423</v>
      </c>
      <c r="AD6" s="4"/>
      <c r="AE6" s="4"/>
      <c r="AF6" s="4"/>
      <c r="AG6" s="4"/>
      <c r="AH6" s="4"/>
      <c r="AI6" s="4"/>
      <c r="AJ6" s="4"/>
      <c r="AK6" s="4"/>
    </row>
    <row r="7" spans="1:67">
      <c r="A7" s="19"/>
      <c r="B7" s="19" t="s">
        <v>12</v>
      </c>
      <c r="C7" s="19">
        <v>223</v>
      </c>
      <c r="D7" s="19">
        <v>158.80000000000001</v>
      </c>
      <c r="E7" s="19">
        <v>115.66</v>
      </c>
      <c r="F7" s="19">
        <v>87</v>
      </c>
      <c r="G7" s="19">
        <v>115</v>
      </c>
      <c r="H7" s="4"/>
      <c r="I7" s="19"/>
      <c r="J7" s="19" t="s">
        <v>12</v>
      </c>
      <c r="K7" s="19">
        <v>20</v>
      </c>
      <c r="L7" s="19">
        <f t="shared" ref="L7:O8" si="1">D7-D33</f>
        <v>44.800000000000011</v>
      </c>
      <c r="M7" s="19">
        <f t="shared" si="1"/>
        <v>21.33</v>
      </c>
      <c r="N7" s="19">
        <f t="shared" si="1"/>
        <v>22</v>
      </c>
      <c r="O7" s="19">
        <f t="shared" si="1"/>
        <v>23</v>
      </c>
      <c r="P7" s="4"/>
      <c r="Q7" s="4"/>
      <c r="R7" s="4"/>
      <c r="S7" s="15" t="s">
        <v>27</v>
      </c>
      <c r="T7" s="15">
        <v>173.07</v>
      </c>
      <c r="U7" s="4"/>
      <c r="V7" s="15" t="s">
        <v>27</v>
      </c>
      <c r="W7" s="15">
        <v>139.07</v>
      </c>
      <c r="X7" s="5"/>
      <c r="Y7" s="15" t="s">
        <v>27</v>
      </c>
      <c r="Z7" s="15">
        <v>148.57</v>
      </c>
      <c r="AA7" s="5"/>
      <c r="AB7" s="15" t="s">
        <v>27</v>
      </c>
      <c r="AC7" s="15">
        <v>32.5</v>
      </c>
      <c r="AD7" s="4"/>
      <c r="AE7" s="4"/>
      <c r="AF7" s="4"/>
      <c r="AG7" s="4"/>
      <c r="AH7" s="4"/>
      <c r="AI7" s="4"/>
      <c r="AJ7" s="4"/>
      <c r="AK7" s="4"/>
    </row>
    <row r="8" spans="1:67">
      <c r="A8" s="19"/>
      <c r="B8" s="19" t="s">
        <v>13</v>
      </c>
      <c r="C8" s="19">
        <v>166</v>
      </c>
      <c r="D8" s="19">
        <v>103</v>
      </c>
      <c r="E8" s="19">
        <v>112</v>
      </c>
      <c r="F8" s="19">
        <v>125.5</v>
      </c>
      <c r="G8" s="19">
        <v>120</v>
      </c>
      <c r="H8" s="4"/>
      <c r="I8" s="19"/>
      <c r="J8" s="19" t="s">
        <v>13</v>
      </c>
      <c r="K8" s="19">
        <f t="shared" ref="K8:K9" si="2">C8-C34</f>
        <v>33</v>
      </c>
      <c r="L8" s="19">
        <f t="shared" si="1"/>
        <v>22</v>
      </c>
      <c r="M8" s="19">
        <f t="shared" si="1"/>
        <v>47</v>
      </c>
      <c r="N8" s="19">
        <f t="shared" si="1"/>
        <v>63.5</v>
      </c>
      <c r="O8" s="19">
        <f t="shared" si="1"/>
        <v>22</v>
      </c>
      <c r="P8" s="4"/>
      <c r="Q8" s="4"/>
      <c r="R8" s="4"/>
      <c r="S8" s="15" t="s">
        <v>28</v>
      </c>
      <c r="T8" s="15">
        <v>184</v>
      </c>
      <c r="U8" s="4"/>
      <c r="V8" s="15" t="s">
        <v>28</v>
      </c>
      <c r="W8" s="15">
        <v>142</v>
      </c>
      <c r="X8" s="5"/>
      <c r="Y8" s="15" t="s">
        <v>28</v>
      </c>
      <c r="Z8" s="15">
        <v>140</v>
      </c>
      <c r="AA8" s="5"/>
      <c r="AB8" s="15" t="s">
        <v>28</v>
      </c>
      <c r="AC8" s="15">
        <v>38</v>
      </c>
      <c r="AD8" s="4"/>
      <c r="AE8" s="4"/>
      <c r="AF8" s="4"/>
      <c r="AG8" s="4"/>
      <c r="AH8" s="4"/>
      <c r="AI8" s="4"/>
      <c r="AJ8" s="4"/>
      <c r="AK8" s="4"/>
    </row>
    <row r="9" spans="1:67">
      <c r="A9" s="19"/>
      <c r="B9" s="19" t="s">
        <v>15</v>
      </c>
      <c r="C9" s="19">
        <v>190</v>
      </c>
      <c r="D9" s="19">
        <v>149</v>
      </c>
      <c r="E9" s="19">
        <v>141</v>
      </c>
      <c r="F9" s="19">
        <v>136</v>
      </c>
      <c r="G9" s="19">
        <v>139</v>
      </c>
      <c r="H9" s="4"/>
      <c r="I9" s="19"/>
      <c r="J9" s="19" t="s">
        <v>15</v>
      </c>
      <c r="K9" s="19">
        <f t="shared" si="2"/>
        <v>67</v>
      </c>
      <c r="L9" s="19">
        <f>D9-D35</f>
        <v>59</v>
      </c>
      <c r="M9" s="19">
        <f t="shared" ref="M9:O9" si="3">E9-E35</f>
        <v>44</v>
      </c>
      <c r="N9" s="19">
        <f t="shared" si="3"/>
        <v>44</v>
      </c>
      <c r="O9" s="19">
        <f t="shared" si="3"/>
        <v>48</v>
      </c>
      <c r="P9" s="4"/>
      <c r="Q9" s="4"/>
      <c r="R9" s="4"/>
      <c r="S9" s="15" t="s">
        <v>29</v>
      </c>
      <c r="T9" s="15">
        <v>19.863154974503008</v>
      </c>
      <c r="U9" s="4"/>
      <c r="V9" s="15" t="s">
        <v>29</v>
      </c>
      <c r="W9" s="15">
        <v>20.351155960233637</v>
      </c>
      <c r="X9" s="5"/>
      <c r="Y9" s="15" t="s">
        <v>29</v>
      </c>
      <c r="Z9" s="15">
        <v>19.068961861976273</v>
      </c>
      <c r="AA9" s="5"/>
      <c r="AB9" s="15" t="s">
        <v>29</v>
      </c>
      <c r="AC9" s="15">
        <v>12.726751999242238</v>
      </c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</row>
    <row r="10" spans="1:67">
      <c r="A10" s="20" t="s">
        <v>4</v>
      </c>
      <c r="B10" s="20" t="s">
        <v>10</v>
      </c>
      <c r="C10" s="20">
        <v>168</v>
      </c>
      <c r="D10" s="20">
        <v>134</v>
      </c>
      <c r="E10" s="20">
        <v>124</v>
      </c>
      <c r="F10" s="20">
        <v>131.25</v>
      </c>
      <c r="G10" s="20">
        <v>81</v>
      </c>
      <c r="H10" s="4"/>
      <c r="I10" s="19"/>
      <c r="J10" s="19"/>
      <c r="K10" s="19"/>
      <c r="L10" s="19"/>
      <c r="M10" s="19"/>
      <c r="N10" s="19"/>
      <c r="O10" s="19"/>
      <c r="P10" s="4"/>
      <c r="Q10" s="4"/>
      <c r="R10" s="4"/>
      <c r="S10" s="15" t="s">
        <v>30</v>
      </c>
      <c r="T10" s="15">
        <v>394.54492554112358</v>
      </c>
      <c r="U10" s="4"/>
      <c r="V10" s="15" t="s">
        <v>30</v>
      </c>
      <c r="W10" s="15">
        <v>414.16954891775305</v>
      </c>
      <c r="X10" s="5"/>
      <c r="Y10" s="15" t="s">
        <v>30</v>
      </c>
      <c r="Z10" s="15">
        <v>363.62530649350566</v>
      </c>
      <c r="AA10" s="5"/>
      <c r="AB10" s="15" t="s">
        <v>30</v>
      </c>
      <c r="AC10" s="15">
        <v>161.9702164502163</v>
      </c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</row>
    <row r="11" spans="1:67">
      <c r="A11" s="20"/>
      <c r="B11" s="20" t="s">
        <v>15</v>
      </c>
      <c r="C11" s="20">
        <v>184</v>
      </c>
      <c r="D11" s="20">
        <v>147</v>
      </c>
      <c r="E11" s="20">
        <v>151</v>
      </c>
      <c r="F11" s="20">
        <v>107</v>
      </c>
      <c r="G11" s="20">
        <v>80</v>
      </c>
      <c r="H11" s="4"/>
      <c r="I11" s="20" t="s">
        <v>4</v>
      </c>
      <c r="J11" s="20" t="s">
        <v>10</v>
      </c>
      <c r="K11" s="20">
        <f t="shared" ref="K11:O15" si="4">C10-C36</f>
        <v>31</v>
      </c>
      <c r="L11" s="20">
        <f t="shared" si="4"/>
        <v>56.5</v>
      </c>
      <c r="M11" s="20">
        <f t="shared" si="4"/>
        <v>20</v>
      </c>
      <c r="N11" s="20">
        <f t="shared" si="4"/>
        <v>27</v>
      </c>
      <c r="O11" s="20">
        <f t="shared" si="4"/>
        <v>18</v>
      </c>
      <c r="P11" s="8"/>
      <c r="Q11" s="4"/>
      <c r="R11" s="4"/>
      <c r="S11" s="15" t="s">
        <v>31</v>
      </c>
      <c r="T11" s="15">
        <v>1.5591209497163909</v>
      </c>
      <c r="U11" s="8"/>
      <c r="V11" s="15" t="s">
        <v>31</v>
      </c>
      <c r="W11" s="15">
        <v>3.6773701755119506</v>
      </c>
      <c r="X11" s="5"/>
      <c r="Y11" s="15" t="s">
        <v>31</v>
      </c>
      <c r="Z11" s="15">
        <v>3.5536448698367504</v>
      </c>
      <c r="AA11" s="5"/>
      <c r="AB11" s="15" t="s">
        <v>31</v>
      </c>
      <c r="AC11" s="15">
        <v>2.118051574985631</v>
      </c>
      <c r="AD11" s="4"/>
      <c r="AE11" s="4"/>
      <c r="AF11" s="8"/>
      <c r="AG11" s="4"/>
      <c r="AH11" s="8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5"/>
      <c r="AY11" s="5"/>
      <c r="AZ11" s="5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</row>
    <row r="12" spans="1:67">
      <c r="A12" s="20"/>
      <c r="B12" s="20" t="s">
        <v>12</v>
      </c>
      <c r="C12" s="20">
        <v>171.14</v>
      </c>
      <c r="D12" s="20">
        <v>136</v>
      </c>
      <c r="E12" s="20">
        <v>89</v>
      </c>
      <c r="F12" s="20">
        <v>108.5</v>
      </c>
      <c r="G12" s="20">
        <v>118.37</v>
      </c>
      <c r="H12" s="4"/>
      <c r="I12" s="20"/>
      <c r="J12" s="20" t="s">
        <v>15</v>
      </c>
      <c r="K12" s="20">
        <f t="shared" si="4"/>
        <v>43</v>
      </c>
      <c r="L12" s="20">
        <f t="shared" si="4"/>
        <v>29.75</v>
      </c>
      <c r="M12" s="20">
        <f t="shared" si="4"/>
        <v>32</v>
      </c>
      <c r="N12" s="20">
        <f t="shared" si="4"/>
        <v>35.200000000000003</v>
      </c>
      <c r="O12" s="20">
        <f t="shared" si="4"/>
        <v>20</v>
      </c>
      <c r="P12" s="4"/>
      <c r="Q12" s="4"/>
      <c r="R12" s="4"/>
      <c r="S12" s="15" t="s">
        <v>32</v>
      </c>
      <c r="T12" s="15">
        <v>1.0780786398348172</v>
      </c>
      <c r="U12" s="4"/>
      <c r="V12" s="15" t="s">
        <v>32</v>
      </c>
      <c r="W12" s="15">
        <v>1.9808247616237531</v>
      </c>
      <c r="X12" s="5"/>
      <c r="Y12" s="15" t="s">
        <v>32</v>
      </c>
      <c r="Z12" s="15">
        <v>2.00785113574611</v>
      </c>
      <c r="AA12" s="5"/>
      <c r="AB12" s="15" t="s">
        <v>32</v>
      </c>
      <c r="AC12" s="15">
        <v>0.96610179315873213</v>
      </c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5"/>
      <c r="AY12" s="5"/>
      <c r="AZ12" s="5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</row>
    <row r="13" spans="1:67">
      <c r="A13" s="20"/>
      <c r="B13" s="20" t="s">
        <v>13</v>
      </c>
      <c r="C13" s="20">
        <v>152</v>
      </c>
      <c r="D13" s="20">
        <v>92</v>
      </c>
      <c r="E13" s="20">
        <v>110</v>
      </c>
      <c r="F13" s="20">
        <v>139.5</v>
      </c>
      <c r="G13" s="20">
        <v>152.25</v>
      </c>
      <c r="H13" s="4"/>
      <c r="I13" s="20"/>
      <c r="J13" s="20" t="s">
        <v>12</v>
      </c>
      <c r="K13" s="20">
        <f t="shared" si="4"/>
        <v>34</v>
      </c>
      <c r="L13" s="20">
        <f t="shared" si="4"/>
        <v>53</v>
      </c>
      <c r="M13" s="20">
        <f t="shared" si="4"/>
        <v>26</v>
      </c>
      <c r="N13" s="20">
        <f t="shared" si="4"/>
        <v>51</v>
      </c>
      <c r="O13" s="20">
        <f t="shared" si="4"/>
        <v>31.120000000000005</v>
      </c>
      <c r="P13" s="4"/>
      <c r="Q13" s="4"/>
      <c r="R13" s="4"/>
      <c r="S13" s="15" t="s">
        <v>33</v>
      </c>
      <c r="T13" s="15">
        <v>80.800000000000011</v>
      </c>
      <c r="U13" s="4"/>
      <c r="V13" s="15" t="s">
        <v>33</v>
      </c>
      <c r="W13" s="15">
        <v>82</v>
      </c>
      <c r="X13" s="5"/>
      <c r="Y13" s="15" t="s">
        <v>33</v>
      </c>
      <c r="Z13" s="15">
        <v>71</v>
      </c>
      <c r="AA13" s="5"/>
      <c r="AB13" s="15" t="s">
        <v>33</v>
      </c>
      <c r="AC13" s="15">
        <v>58.800000000000011</v>
      </c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5"/>
      <c r="AY13" s="5"/>
      <c r="AZ13" s="5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</row>
    <row r="14" spans="1:67">
      <c r="A14" s="20"/>
      <c r="B14" s="21" t="s">
        <v>15</v>
      </c>
      <c r="C14" s="20">
        <v>178</v>
      </c>
      <c r="D14" s="20">
        <v>162</v>
      </c>
      <c r="E14" s="20">
        <v>160</v>
      </c>
      <c r="F14" s="20">
        <v>131</v>
      </c>
      <c r="G14" s="20">
        <v>108</v>
      </c>
      <c r="I14" s="20"/>
      <c r="J14" s="20" t="s">
        <v>13</v>
      </c>
      <c r="K14" s="20">
        <f t="shared" si="4"/>
        <v>21</v>
      </c>
      <c r="L14" s="20">
        <f t="shared" si="4"/>
        <v>48</v>
      </c>
      <c r="M14" s="20">
        <f t="shared" si="4"/>
        <v>20</v>
      </c>
      <c r="N14" s="20">
        <f t="shared" si="4"/>
        <v>53.5</v>
      </c>
      <c r="O14" s="20">
        <f t="shared" si="4"/>
        <v>42.980000000000004</v>
      </c>
      <c r="P14" s="4"/>
      <c r="Q14" s="4"/>
      <c r="R14" s="4"/>
      <c r="S14" s="15" t="s">
        <v>34</v>
      </c>
      <c r="T14" s="15">
        <v>142.19999999999999</v>
      </c>
      <c r="U14" s="4"/>
      <c r="V14" s="15" t="s">
        <v>34</v>
      </c>
      <c r="W14" s="15">
        <v>121</v>
      </c>
      <c r="X14" s="5"/>
      <c r="Y14" s="15" t="s">
        <v>34</v>
      </c>
      <c r="Z14" s="15">
        <v>138</v>
      </c>
      <c r="AA14" s="5"/>
      <c r="AB14" s="15" t="s">
        <v>34</v>
      </c>
      <c r="AC14" s="15">
        <v>8.1999999999999886</v>
      </c>
      <c r="AD14" s="4"/>
      <c r="AE14" s="4"/>
      <c r="AF14" s="4"/>
      <c r="AG14" s="8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5"/>
      <c r="AY14" s="5"/>
      <c r="AZ14" s="5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</row>
    <row r="15" spans="1:67">
      <c r="A15" s="22" t="s">
        <v>5</v>
      </c>
      <c r="B15" s="22" t="s">
        <v>10</v>
      </c>
      <c r="C15" s="22">
        <v>178</v>
      </c>
      <c r="D15" s="22">
        <v>132</v>
      </c>
      <c r="E15" s="22">
        <v>147</v>
      </c>
      <c r="F15" s="22">
        <v>166</v>
      </c>
      <c r="G15" s="22">
        <v>129</v>
      </c>
      <c r="I15" s="20"/>
      <c r="J15" s="21" t="s">
        <v>11</v>
      </c>
      <c r="K15" s="20">
        <f t="shared" si="4"/>
        <v>36</v>
      </c>
      <c r="L15" s="20">
        <f t="shared" si="4"/>
        <v>30</v>
      </c>
      <c r="M15" s="20">
        <f t="shared" si="4"/>
        <v>48</v>
      </c>
      <c r="N15" s="20">
        <f t="shared" si="4"/>
        <v>27</v>
      </c>
      <c r="O15" s="20">
        <f t="shared" si="4"/>
        <v>31</v>
      </c>
      <c r="P15" s="4"/>
      <c r="Q15" s="4"/>
      <c r="R15" s="4"/>
      <c r="S15" s="15" t="s">
        <v>35</v>
      </c>
      <c r="T15" s="15">
        <v>223</v>
      </c>
      <c r="U15" s="4"/>
      <c r="V15" s="15" t="s">
        <v>35</v>
      </c>
      <c r="W15" s="15">
        <v>203</v>
      </c>
      <c r="X15" s="5"/>
      <c r="Y15" s="15" t="s">
        <v>35</v>
      </c>
      <c r="Z15" s="15">
        <v>209</v>
      </c>
      <c r="AA15" s="5"/>
      <c r="AB15" s="15" t="s">
        <v>35</v>
      </c>
      <c r="AC15" s="15">
        <v>67</v>
      </c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5"/>
      <c r="AY15" s="5"/>
      <c r="AZ15" s="5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</row>
    <row r="16" spans="1:67">
      <c r="A16" s="22"/>
      <c r="B16" s="22" t="s">
        <v>15</v>
      </c>
      <c r="C16" s="22">
        <v>164</v>
      </c>
      <c r="D16" s="22">
        <v>136</v>
      </c>
      <c r="E16" s="22">
        <v>150</v>
      </c>
      <c r="F16" s="22">
        <v>125</v>
      </c>
      <c r="G16" s="22">
        <v>127</v>
      </c>
      <c r="H16" s="4"/>
      <c r="I16" s="20"/>
      <c r="J16" s="21"/>
      <c r="K16" s="20"/>
      <c r="L16" s="20"/>
      <c r="M16" s="20"/>
      <c r="N16" s="20"/>
      <c r="O16" s="20"/>
      <c r="P16" s="4"/>
      <c r="Q16" s="4"/>
      <c r="R16" s="4"/>
      <c r="S16" s="15" t="s">
        <v>36</v>
      </c>
      <c r="T16" s="15">
        <v>3855.34</v>
      </c>
      <c r="U16" s="4"/>
      <c r="V16" s="15" t="s">
        <v>36</v>
      </c>
      <c r="W16" s="15">
        <v>3150.14</v>
      </c>
      <c r="X16" s="5"/>
      <c r="Y16" s="15" t="s">
        <v>36</v>
      </c>
      <c r="Z16" s="15">
        <v>3390.14</v>
      </c>
      <c r="AA16" s="5"/>
      <c r="AB16" s="15" t="s">
        <v>36</v>
      </c>
      <c r="AC16" s="15">
        <v>705.2</v>
      </c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5"/>
      <c r="AY16" s="5"/>
      <c r="AZ16" s="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</row>
    <row r="17" spans="1:67">
      <c r="A17" s="22"/>
      <c r="B17" s="22" t="s">
        <v>11</v>
      </c>
      <c r="C17" s="22">
        <v>161</v>
      </c>
      <c r="D17" s="22">
        <v>156</v>
      </c>
      <c r="E17" s="22">
        <v>147</v>
      </c>
      <c r="F17" s="22">
        <v>126</v>
      </c>
      <c r="G17" s="22">
        <v>154</v>
      </c>
      <c r="H17" s="4"/>
      <c r="I17" s="22" t="s">
        <v>5</v>
      </c>
      <c r="J17" s="22" t="s">
        <v>10</v>
      </c>
      <c r="K17" s="22">
        <f t="shared" ref="K17:O20" si="5">C15-C41</f>
        <v>57</v>
      </c>
      <c r="L17" s="22">
        <f t="shared" si="5"/>
        <v>25</v>
      </c>
      <c r="M17" s="22">
        <f t="shared" si="5"/>
        <v>24</v>
      </c>
      <c r="N17" s="22">
        <f t="shared" si="5"/>
        <v>60</v>
      </c>
      <c r="O17" s="22">
        <f t="shared" si="5"/>
        <v>36</v>
      </c>
      <c r="P17" s="4"/>
      <c r="Q17" s="4"/>
      <c r="R17" s="4"/>
      <c r="S17" s="15" t="s">
        <v>37</v>
      </c>
      <c r="T17" s="15">
        <v>22</v>
      </c>
      <c r="U17" s="4"/>
      <c r="V17" s="15" t="s">
        <v>37</v>
      </c>
      <c r="W17" s="15">
        <v>22</v>
      </c>
      <c r="X17" s="5"/>
      <c r="Y17" s="15" t="s">
        <v>37</v>
      </c>
      <c r="Z17" s="15">
        <v>22</v>
      </c>
      <c r="AA17" s="5"/>
      <c r="AB17" s="15" t="s">
        <v>37</v>
      </c>
      <c r="AC17" s="15">
        <v>22</v>
      </c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5"/>
      <c r="AY17" s="5"/>
      <c r="AZ17" s="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</row>
    <row r="18" spans="1:67">
      <c r="A18" s="22"/>
      <c r="B18" s="22" t="s">
        <v>12</v>
      </c>
      <c r="C18" s="22">
        <v>161</v>
      </c>
      <c r="D18" s="22">
        <v>164</v>
      </c>
      <c r="E18" s="22">
        <v>151</v>
      </c>
      <c r="F18" s="22">
        <v>124</v>
      </c>
      <c r="G18" s="22">
        <v>121</v>
      </c>
      <c r="H18" s="4"/>
      <c r="I18" s="22"/>
      <c r="J18" s="22" t="s">
        <v>15</v>
      </c>
      <c r="K18" s="22">
        <f t="shared" si="5"/>
        <v>36</v>
      </c>
      <c r="L18" s="22">
        <f t="shared" si="5"/>
        <v>37.700000000000003</v>
      </c>
      <c r="M18" s="22">
        <f t="shared" si="5"/>
        <v>41</v>
      </c>
      <c r="N18" s="22">
        <f t="shared" si="5"/>
        <v>36</v>
      </c>
      <c r="O18" s="22">
        <f t="shared" si="5"/>
        <v>29</v>
      </c>
      <c r="P18" s="4"/>
      <c r="Q18" s="4"/>
      <c r="R18" s="4"/>
      <c r="S18" s="15" t="s">
        <v>38</v>
      </c>
      <c r="T18" s="15">
        <v>223</v>
      </c>
      <c r="U18" s="4"/>
      <c r="V18" s="15" t="s">
        <v>38</v>
      </c>
      <c r="W18" s="15">
        <v>203</v>
      </c>
      <c r="X18" s="5"/>
      <c r="Y18" s="15" t="s">
        <v>38</v>
      </c>
      <c r="Z18" s="15">
        <v>209</v>
      </c>
      <c r="AA18" s="5"/>
      <c r="AB18" s="15" t="s">
        <v>38</v>
      </c>
      <c r="AC18" s="15">
        <v>67</v>
      </c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5"/>
      <c r="AY18" s="5"/>
      <c r="AZ18" s="5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</row>
    <row r="19" spans="1:67">
      <c r="A19" s="7" t="s">
        <v>6</v>
      </c>
      <c r="B19" s="7" t="s">
        <v>18</v>
      </c>
      <c r="C19" s="7">
        <v>194</v>
      </c>
      <c r="D19" s="7">
        <v>178</v>
      </c>
      <c r="E19" s="7">
        <v>140</v>
      </c>
      <c r="F19" s="7">
        <v>114</v>
      </c>
      <c r="G19" s="7">
        <v>159</v>
      </c>
      <c r="H19" s="4"/>
      <c r="I19" s="22"/>
      <c r="J19" s="22" t="s">
        <v>11</v>
      </c>
      <c r="K19" s="22">
        <f t="shared" si="5"/>
        <v>29</v>
      </c>
      <c r="L19" s="22">
        <f t="shared" si="5"/>
        <v>29</v>
      </c>
      <c r="M19" s="22">
        <f t="shared" si="5"/>
        <v>26</v>
      </c>
      <c r="N19" s="22">
        <f t="shared" si="5"/>
        <v>34</v>
      </c>
      <c r="O19" s="22">
        <f t="shared" si="5"/>
        <v>18</v>
      </c>
      <c r="P19" s="4"/>
      <c r="Q19" s="4"/>
      <c r="R19" s="4"/>
      <c r="S19" s="15" t="s">
        <v>39</v>
      </c>
      <c r="T19" s="15">
        <v>142.19999999999999</v>
      </c>
      <c r="U19" s="4"/>
      <c r="V19" s="15" t="s">
        <v>39</v>
      </c>
      <c r="W19" s="15">
        <v>121</v>
      </c>
      <c r="X19" s="5"/>
      <c r="Y19" s="15" t="s">
        <v>39</v>
      </c>
      <c r="Z19" s="15">
        <v>138</v>
      </c>
      <c r="AA19" s="6"/>
      <c r="AB19" s="15" t="s">
        <v>39</v>
      </c>
      <c r="AC19" s="15">
        <v>8.1999999999999886</v>
      </c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5"/>
      <c r="AY19" s="5"/>
      <c r="AZ19" s="5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</row>
    <row r="20" spans="1:67" ht="17" thickBot="1">
      <c r="A20" s="7"/>
      <c r="B20" s="7" t="s">
        <v>20</v>
      </c>
      <c r="C20" s="7">
        <v>155</v>
      </c>
      <c r="D20" s="7">
        <v>155</v>
      </c>
      <c r="E20" s="7">
        <v>155</v>
      </c>
      <c r="F20" s="7">
        <v>170</v>
      </c>
      <c r="G20" s="7">
        <v>126.75</v>
      </c>
      <c r="H20" s="4"/>
      <c r="I20" s="22"/>
      <c r="J20" s="22" t="s">
        <v>46</v>
      </c>
      <c r="K20" s="22">
        <f t="shared" si="5"/>
        <v>30</v>
      </c>
      <c r="L20" s="22">
        <f t="shared" si="5"/>
        <v>35</v>
      </c>
      <c r="M20" s="22">
        <f t="shared" si="5"/>
        <v>37</v>
      </c>
      <c r="N20" s="22">
        <f t="shared" si="5"/>
        <v>32</v>
      </c>
      <c r="O20" s="22">
        <f t="shared" si="5"/>
        <v>39</v>
      </c>
      <c r="P20" s="4"/>
      <c r="Q20" s="4"/>
      <c r="R20" s="4"/>
      <c r="S20" s="16" t="s">
        <v>40</v>
      </c>
      <c r="T20" s="16">
        <v>8.8068295435078809</v>
      </c>
      <c r="U20" s="4"/>
      <c r="V20" s="16" t="s">
        <v>40</v>
      </c>
      <c r="W20" s="16">
        <v>9.0231970593385817</v>
      </c>
      <c r="X20" s="5"/>
      <c r="Y20" s="16" t="s">
        <v>40</v>
      </c>
      <c r="Z20" s="16">
        <v>8.4547040440276096</v>
      </c>
      <c r="AA20" s="6"/>
      <c r="AB20" s="16" t="s">
        <v>40</v>
      </c>
      <c r="AC20" s="16">
        <v>5.6427257222579721</v>
      </c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5"/>
      <c r="AY20" s="5"/>
      <c r="AZ20" s="5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</row>
    <row r="21" spans="1:67">
      <c r="A21" s="7"/>
      <c r="B21" s="7" t="s">
        <v>21</v>
      </c>
      <c r="C21" s="7">
        <v>180</v>
      </c>
      <c r="D21" s="7">
        <v>126</v>
      </c>
      <c r="E21" s="7">
        <v>121</v>
      </c>
      <c r="F21" s="7">
        <v>131.5</v>
      </c>
      <c r="G21" s="7">
        <v>131.30000000000001</v>
      </c>
      <c r="H21" s="4"/>
      <c r="I21" s="22"/>
      <c r="J21" s="30"/>
      <c r="K21" s="29"/>
      <c r="L21" s="29"/>
      <c r="M21" s="29"/>
      <c r="N21" s="29"/>
      <c r="O21" s="29"/>
      <c r="P21" s="4"/>
      <c r="Q21" s="4"/>
      <c r="R21" s="4"/>
      <c r="S21" s="4"/>
      <c r="T21" s="4"/>
      <c r="U21" s="4"/>
      <c r="V21" s="4"/>
      <c r="W21" s="4"/>
      <c r="X21" s="5"/>
      <c r="Y21" s="5"/>
      <c r="Z21" s="5"/>
      <c r="AA21" s="6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5"/>
      <c r="AY21" s="5"/>
      <c r="AZ21" s="5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</row>
    <row r="22" spans="1:67">
      <c r="A22" s="7"/>
      <c r="B22" s="7" t="s">
        <v>12</v>
      </c>
      <c r="C22" s="7">
        <v>175</v>
      </c>
      <c r="D22" s="7">
        <v>161</v>
      </c>
      <c r="E22" s="7">
        <v>150</v>
      </c>
      <c r="F22" s="7">
        <v>141</v>
      </c>
      <c r="G22" s="7">
        <v>114</v>
      </c>
      <c r="H22" s="4"/>
      <c r="I22" s="7" t="s">
        <v>6</v>
      </c>
      <c r="J22" s="7" t="s">
        <v>18</v>
      </c>
      <c r="K22" s="7">
        <f t="shared" ref="K22:O25" si="6">C19-C45</f>
        <v>21</v>
      </c>
      <c r="L22" s="7">
        <f t="shared" si="6"/>
        <v>41</v>
      </c>
      <c r="M22" s="7">
        <f t="shared" si="6"/>
        <v>51</v>
      </c>
      <c r="N22" s="7">
        <f t="shared" si="6"/>
        <v>85</v>
      </c>
      <c r="O22" s="7">
        <f t="shared" si="6"/>
        <v>40</v>
      </c>
      <c r="P22" s="4"/>
      <c r="Q22" s="4"/>
      <c r="R22" s="4"/>
      <c r="S22" s="4"/>
      <c r="T22" s="4"/>
      <c r="U22" s="4"/>
      <c r="V22" s="4"/>
      <c r="W22" s="4"/>
      <c r="X22" s="5"/>
      <c r="Y22" s="5"/>
      <c r="Z22" s="5"/>
      <c r="AA22" s="6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5"/>
      <c r="AY22" s="5"/>
      <c r="AZ22" s="5"/>
      <c r="BA22" s="5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</row>
    <row r="23" spans="1:67" ht="17" thickBot="1">
      <c r="A23" s="23" t="s">
        <v>7</v>
      </c>
      <c r="B23" s="23" t="s">
        <v>18</v>
      </c>
      <c r="C23" s="23">
        <v>164</v>
      </c>
      <c r="D23" s="23">
        <v>148</v>
      </c>
      <c r="E23" s="23">
        <v>164</v>
      </c>
      <c r="F23" s="23">
        <v>160</v>
      </c>
      <c r="G23" s="23">
        <v>155</v>
      </c>
      <c r="H23" s="4"/>
      <c r="I23" s="7"/>
      <c r="J23" s="7" t="s">
        <v>20</v>
      </c>
      <c r="K23" s="7">
        <f t="shared" si="6"/>
        <v>22</v>
      </c>
      <c r="L23" s="7">
        <f t="shared" si="6"/>
        <v>30</v>
      </c>
      <c r="M23" s="7">
        <f t="shared" si="6"/>
        <v>26</v>
      </c>
      <c r="N23" s="7">
        <f t="shared" si="6"/>
        <v>54</v>
      </c>
      <c r="O23" s="7">
        <f t="shared" si="6"/>
        <v>35.879999999999995</v>
      </c>
      <c r="P23" s="8"/>
      <c r="Q23" s="4"/>
      <c r="R23" s="4"/>
      <c r="S23" s="4"/>
      <c r="T23" s="8"/>
      <c r="U23" s="4"/>
      <c r="V23" s="4"/>
      <c r="W23" s="4"/>
      <c r="X23" s="5"/>
      <c r="Y23" s="5"/>
      <c r="Z23" s="5"/>
      <c r="AA23" s="6"/>
      <c r="AB23" s="4"/>
      <c r="AC23" s="4"/>
      <c r="AD23" s="4"/>
      <c r="AE23" s="4"/>
      <c r="AF23" s="4"/>
      <c r="AG23" s="8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5"/>
      <c r="AY23" s="5"/>
      <c r="AZ23" s="5"/>
      <c r="BA23" s="5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</row>
    <row r="24" spans="1:67">
      <c r="A24" s="23"/>
      <c r="B24" s="23" t="s">
        <v>22</v>
      </c>
      <c r="C24" s="23">
        <v>165</v>
      </c>
      <c r="D24" s="23">
        <v>167</v>
      </c>
      <c r="E24" s="23">
        <v>180</v>
      </c>
      <c r="F24" s="23">
        <v>160</v>
      </c>
      <c r="G24" s="23">
        <v>163</v>
      </c>
      <c r="H24" s="4"/>
      <c r="I24" s="7"/>
      <c r="J24" s="7" t="s">
        <v>21</v>
      </c>
      <c r="K24" s="7">
        <f t="shared" si="6"/>
        <v>38</v>
      </c>
      <c r="L24" s="7">
        <f t="shared" si="6"/>
        <v>20</v>
      </c>
      <c r="M24" s="7">
        <f t="shared" si="6"/>
        <v>30</v>
      </c>
      <c r="N24" s="7">
        <f t="shared" si="6"/>
        <v>35.5</v>
      </c>
      <c r="O24" s="7">
        <f t="shared" si="6"/>
        <v>42.300000000000011</v>
      </c>
      <c r="P24" s="4"/>
      <c r="Q24" s="4"/>
      <c r="R24" s="4"/>
      <c r="S24" s="14" t="s">
        <v>41</v>
      </c>
      <c r="T24" s="14"/>
      <c r="U24" s="4"/>
      <c r="V24" s="14" t="s">
        <v>43</v>
      </c>
      <c r="W24" s="14"/>
      <c r="X24" s="4"/>
      <c r="Y24" s="14" t="s">
        <v>50</v>
      </c>
      <c r="Z24" s="14"/>
      <c r="AA24" s="6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5"/>
      <c r="AY24" s="5"/>
      <c r="AZ24" s="5"/>
      <c r="BA24" s="5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</row>
    <row r="25" spans="1:67">
      <c r="A25" s="23"/>
      <c r="B25" s="23" t="s">
        <v>21</v>
      </c>
      <c r="C25" s="23">
        <v>223</v>
      </c>
      <c r="D25" s="23">
        <v>175</v>
      </c>
      <c r="E25" s="23">
        <v>201</v>
      </c>
      <c r="F25" s="23">
        <v>185.2</v>
      </c>
      <c r="G25" s="23">
        <v>161</v>
      </c>
      <c r="H25" s="4"/>
      <c r="I25" s="7"/>
      <c r="J25" s="7" t="s">
        <v>12</v>
      </c>
      <c r="K25" s="7">
        <f t="shared" si="6"/>
        <v>34</v>
      </c>
      <c r="L25" s="7">
        <f t="shared" si="6"/>
        <v>43</v>
      </c>
      <c r="M25" s="7">
        <f t="shared" si="6"/>
        <v>39</v>
      </c>
      <c r="N25" s="7">
        <f t="shared" si="6"/>
        <v>31</v>
      </c>
      <c r="O25" s="7">
        <f t="shared" si="6"/>
        <v>38</v>
      </c>
      <c r="P25" s="4"/>
      <c r="Q25" s="4"/>
      <c r="R25" s="4"/>
      <c r="S25" s="15"/>
      <c r="T25" s="15"/>
      <c r="U25" s="4"/>
      <c r="V25" s="15"/>
      <c r="W25" s="15"/>
      <c r="X25" s="4"/>
      <c r="Y25" s="15"/>
      <c r="Z25" s="15"/>
      <c r="AA25" s="6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5"/>
      <c r="AY25" s="5"/>
      <c r="AZ25" s="5"/>
      <c r="BA25" s="5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</row>
    <row r="26" spans="1:67">
      <c r="A26" s="23"/>
      <c r="B26" s="23" t="s">
        <v>12</v>
      </c>
      <c r="C26" s="23">
        <v>177</v>
      </c>
      <c r="D26" s="23">
        <v>186</v>
      </c>
      <c r="E26" s="23">
        <v>188</v>
      </c>
      <c r="F26" s="23">
        <v>160</v>
      </c>
      <c r="G26" s="23">
        <v>165</v>
      </c>
      <c r="H26" s="4"/>
      <c r="I26" s="31"/>
      <c r="J26" s="31"/>
      <c r="K26" s="28"/>
      <c r="L26" s="28"/>
      <c r="M26" s="28"/>
      <c r="N26" s="28"/>
      <c r="O26" s="28"/>
      <c r="P26" s="4"/>
      <c r="Q26" s="4"/>
      <c r="R26" s="4"/>
      <c r="S26" s="15" t="s">
        <v>25</v>
      </c>
      <c r="T26" s="15">
        <v>406.09090909090907</v>
      </c>
      <c r="U26" s="4"/>
      <c r="V26" s="15" t="s">
        <v>25</v>
      </c>
      <c r="W26" s="15">
        <v>16.327727272727273</v>
      </c>
      <c r="X26" s="4"/>
      <c r="Y26" s="15" t="s">
        <v>25</v>
      </c>
      <c r="Z26" s="15">
        <v>65.488181818181815</v>
      </c>
      <c r="AA26" s="6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5"/>
      <c r="AY26" s="5"/>
      <c r="AZ26" s="5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</row>
    <row r="27" spans="1:67">
      <c r="C27" s="1">
        <f>AVERAGE(C5:C26)</f>
        <v>175.24272727272728</v>
      </c>
      <c r="G27" s="1">
        <f>AVERAGE(G5:G26)</f>
        <v>128.75772727272727</v>
      </c>
      <c r="I27" s="23" t="s">
        <v>7</v>
      </c>
      <c r="J27" s="23" t="s">
        <v>18</v>
      </c>
      <c r="K27" s="23">
        <f t="shared" ref="K27:O30" si="7">C23-C49</f>
        <v>19</v>
      </c>
      <c r="L27" s="23">
        <f t="shared" si="7"/>
        <v>24</v>
      </c>
      <c r="M27" s="23">
        <f t="shared" si="7"/>
        <v>34</v>
      </c>
      <c r="N27" s="23">
        <f t="shared" si="7"/>
        <v>74</v>
      </c>
      <c r="O27" s="23">
        <f t="shared" si="7"/>
        <v>14</v>
      </c>
      <c r="P27" s="4"/>
      <c r="Q27" s="4"/>
      <c r="R27" s="4"/>
      <c r="S27" s="15" t="s">
        <v>26</v>
      </c>
      <c r="T27" s="15">
        <v>16.913570602430944</v>
      </c>
      <c r="U27" s="4"/>
      <c r="V27" s="15" t="s">
        <v>26</v>
      </c>
      <c r="W27" s="15">
        <v>1.7489072570781701</v>
      </c>
      <c r="X27" s="4"/>
      <c r="Y27" s="15" t="s">
        <v>26</v>
      </c>
      <c r="Z27" s="15">
        <v>5.8167405310321509</v>
      </c>
      <c r="AA27" s="6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5"/>
      <c r="AY27" s="5"/>
      <c r="AZ27" s="5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</row>
    <row r="28" spans="1:67">
      <c r="G28" s="1" t="s">
        <v>53</v>
      </c>
      <c r="I28" s="23"/>
      <c r="J28" s="23" t="s">
        <v>22</v>
      </c>
      <c r="K28" s="23">
        <f t="shared" si="7"/>
        <v>23</v>
      </c>
      <c r="L28" s="23">
        <f t="shared" si="7"/>
        <v>34</v>
      </c>
      <c r="M28" s="23">
        <f t="shared" si="7"/>
        <v>24</v>
      </c>
      <c r="N28" s="23">
        <f t="shared" si="7"/>
        <v>25</v>
      </c>
      <c r="O28" s="23">
        <f t="shared" si="7"/>
        <v>32</v>
      </c>
      <c r="P28" s="4"/>
      <c r="Q28" s="4"/>
      <c r="R28" s="4"/>
      <c r="S28" s="15" t="s">
        <v>27</v>
      </c>
      <c r="T28" s="15">
        <v>426</v>
      </c>
      <c r="U28" s="4"/>
      <c r="V28" s="15" t="s">
        <v>27</v>
      </c>
      <c r="W28" s="15">
        <v>15.129999999999999</v>
      </c>
      <c r="X28" s="4"/>
      <c r="Y28" s="15" t="s">
        <v>27</v>
      </c>
      <c r="Z28" s="15">
        <v>70.150000000000006</v>
      </c>
      <c r="AA28" s="6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5"/>
      <c r="AY28" s="5"/>
      <c r="AZ28" s="5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</row>
    <row r="29" spans="1:67">
      <c r="A29" s="18" t="s">
        <v>23</v>
      </c>
      <c r="B29" s="18"/>
      <c r="C29" s="18"/>
      <c r="D29" s="18"/>
      <c r="E29" s="18"/>
      <c r="F29" s="18"/>
      <c r="G29" s="18"/>
      <c r="H29" s="4"/>
      <c r="I29" s="23"/>
      <c r="J29" s="23" t="s">
        <v>21</v>
      </c>
      <c r="K29" s="23">
        <f t="shared" si="7"/>
        <v>32</v>
      </c>
      <c r="L29" s="23">
        <f t="shared" si="7"/>
        <v>31</v>
      </c>
      <c r="M29" s="23">
        <f t="shared" si="7"/>
        <v>39</v>
      </c>
      <c r="N29" s="23">
        <f t="shared" si="7"/>
        <v>32</v>
      </c>
      <c r="O29" s="23">
        <f t="shared" si="7"/>
        <v>27.699999999999989</v>
      </c>
      <c r="P29" s="4"/>
      <c r="Q29" s="4"/>
      <c r="R29" s="4"/>
      <c r="S29" s="15" t="s">
        <v>28</v>
      </c>
      <c r="T29" s="15">
        <v>337</v>
      </c>
      <c r="U29" s="4"/>
      <c r="V29" s="15" t="s">
        <v>28</v>
      </c>
      <c r="W29" s="15" t="e">
        <v>#N/A</v>
      </c>
      <c r="X29" s="4"/>
      <c r="Y29" s="15" t="s">
        <v>28</v>
      </c>
      <c r="Z29" s="15" t="e">
        <v>#N/A</v>
      </c>
      <c r="AA29" s="6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5"/>
      <c r="AY29" s="5"/>
      <c r="AZ29" s="5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</row>
    <row r="30" spans="1:67">
      <c r="A30" s="18"/>
      <c r="B30" s="18" t="s">
        <v>24</v>
      </c>
      <c r="C30" s="18">
        <v>0</v>
      </c>
      <c r="D30" s="18">
        <v>1</v>
      </c>
      <c r="E30" s="18">
        <v>3</v>
      </c>
      <c r="F30" s="18">
        <v>7</v>
      </c>
      <c r="G30" s="18">
        <v>14</v>
      </c>
      <c r="H30" s="4"/>
      <c r="I30" s="23"/>
      <c r="J30" s="23" t="s">
        <v>12</v>
      </c>
      <c r="K30" s="23">
        <f t="shared" si="7"/>
        <v>33</v>
      </c>
      <c r="L30" s="23">
        <f t="shared" si="7"/>
        <v>37</v>
      </c>
      <c r="M30" s="23">
        <f t="shared" si="7"/>
        <v>46</v>
      </c>
      <c r="N30" s="23">
        <f t="shared" si="7"/>
        <v>31</v>
      </c>
      <c r="O30" s="23">
        <f t="shared" si="7"/>
        <v>38</v>
      </c>
      <c r="P30" s="4"/>
      <c r="Q30" s="4"/>
      <c r="R30" s="4"/>
      <c r="S30" s="15" t="s">
        <v>29</v>
      </c>
      <c r="T30" s="15">
        <v>79.331678108528365</v>
      </c>
      <c r="U30" s="4"/>
      <c r="V30" s="15" t="s">
        <v>29</v>
      </c>
      <c r="W30" s="15">
        <v>8.2031021610690154</v>
      </c>
      <c r="X30" s="4"/>
      <c r="Y30" s="15" t="s">
        <v>29</v>
      </c>
      <c r="Z30" s="15">
        <v>27.282931457556906</v>
      </c>
      <c r="AA30" s="6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5"/>
      <c r="AY30" s="5"/>
      <c r="AZ30" s="5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</row>
    <row r="31" spans="1:67">
      <c r="A31" s="19" t="s">
        <v>3</v>
      </c>
      <c r="B31" s="19" t="s">
        <v>10</v>
      </c>
      <c r="C31" s="19">
        <v>134</v>
      </c>
      <c r="D31" s="19">
        <v>78.16</v>
      </c>
      <c r="E31" s="19">
        <v>99</v>
      </c>
      <c r="F31" s="19">
        <v>91</v>
      </c>
      <c r="G31" s="19">
        <v>94</v>
      </c>
      <c r="H31" s="4"/>
      <c r="K31" s="27">
        <f>AVERAGE(K5:K30)</f>
        <v>32.054545454545455</v>
      </c>
      <c r="L31" s="27"/>
      <c r="M31" s="27"/>
      <c r="N31" s="27"/>
      <c r="O31" s="27"/>
      <c r="P31" s="4"/>
      <c r="Q31" s="4"/>
      <c r="R31" s="4"/>
      <c r="S31" s="15" t="s">
        <v>30</v>
      </c>
      <c r="T31" s="15">
        <v>6293.5151515151592</v>
      </c>
      <c r="U31" s="4"/>
      <c r="V31" s="15" t="s">
        <v>30</v>
      </c>
      <c r="W31" s="15">
        <v>67.290885064935154</v>
      </c>
      <c r="X31" s="4"/>
      <c r="Y31" s="15" t="s">
        <v>30</v>
      </c>
      <c r="Z31" s="15">
        <v>744.35834891774823</v>
      </c>
      <c r="AA31" s="6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9"/>
      <c r="AX31" s="5"/>
      <c r="AY31" s="5"/>
      <c r="AZ31" s="5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</row>
    <row r="32" spans="1:67">
      <c r="A32" s="19"/>
      <c r="B32" s="19" t="s">
        <v>11</v>
      </c>
      <c r="C32" s="19">
        <v>146</v>
      </c>
      <c r="D32" s="19">
        <v>114.2</v>
      </c>
      <c r="E32" s="19">
        <v>113.62</v>
      </c>
      <c r="F32" s="19">
        <v>78</v>
      </c>
      <c r="G32" s="19">
        <v>58.75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15" t="s">
        <v>31</v>
      </c>
      <c r="T32" s="15">
        <v>2.7496283149945588</v>
      </c>
      <c r="U32" s="4"/>
      <c r="V32" s="15" t="s">
        <v>31</v>
      </c>
      <c r="W32" s="15">
        <v>3.9606319404343449E-2</v>
      </c>
      <c r="X32" s="4"/>
      <c r="Y32" s="15" t="s">
        <v>31</v>
      </c>
      <c r="Z32" s="15">
        <v>1.0136703378918366E-2</v>
      </c>
      <c r="AA32" s="6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5"/>
      <c r="AY32" s="5"/>
      <c r="AZ32" s="5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</row>
    <row r="33" spans="1:67">
      <c r="A33" s="19"/>
      <c r="B33" s="19" t="s">
        <v>12</v>
      </c>
      <c r="C33" s="19">
        <v>203</v>
      </c>
      <c r="D33" s="19">
        <v>114</v>
      </c>
      <c r="E33" s="19">
        <v>94.33</v>
      </c>
      <c r="F33" s="19">
        <v>65</v>
      </c>
      <c r="G33" s="19">
        <v>92</v>
      </c>
      <c r="I33" s="4"/>
      <c r="J33" s="4"/>
      <c r="K33" s="4"/>
      <c r="L33" s="4"/>
      <c r="M33" s="4"/>
      <c r="N33" s="4"/>
      <c r="O33" s="8"/>
      <c r="P33" s="4"/>
      <c r="Q33" s="4"/>
      <c r="R33" s="4"/>
      <c r="S33" s="15" t="s">
        <v>32</v>
      </c>
      <c r="T33" s="15">
        <v>-1.3390353575249982</v>
      </c>
      <c r="U33" s="4"/>
      <c r="V33" s="15" t="s">
        <v>32</v>
      </c>
      <c r="W33" s="15">
        <v>0.43854022028974038</v>
      </c>
      <c r="X33" s="4"/>
      <c r="Y33" s="15" t="s">
        <v>32</v>
      </c>
      <c r="Z33" s="15">
        <v>-0.43997367327260745</v>
      </c>
      <c r="AA33" s="6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5"/>
      <c r="AY33" s="5"/>
      <c r="AZ33" s="5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</row>
    <row r="34" spans="1:67">
      <c r="A34" s="19"/>
      <c r="B34" s="19" t="s">
        <v>13</v>
      </c>
      <c r="C34" s="19">
        <v>133</v>
      </c>
      <c r="D34" s="19">
        <v>81</v>
      </c>
      <c r="E34" s="19">
        <v>65</v>
      </c>
      <c r="F34" s="19">
        <v>62</v>
      </c>
      <c r="G34" s="19">
        <v>98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15" t="s">
        <v>33</v>
      </c>
      <c r="T34" s="15">
        <v>343</v>
      </c>
      <c r="U34" s="4"/>
      <c r="V34" s="15" t="s">
        <v>33</v>
      </c>
      <c r="W34" s="15">
        <v>33.700000000000003</v>
      </c>
      <c r="X34" s="4"/>
      <c r="Y34" s="15" t="s">
        <v>33</v>
      </c>
      <c r="Z34" s="15">
        <v>107.48</v>
      </c>
      <c r="AA34" s="6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5"/>
      <c r="AY34" s="5"/>
      <c r="AZ34" s="5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</row>
    <row r="35" spans="1:67">
      <c r="A35" s="19"/>
      <c r="B35" s="19" t="s">
        <v>15</v>
      </c>
      <c r="C35" s="19">
        <v>123</v>
      </c>
      <c r="D35" s="19">
        <v>90</v>
      </c>
      <c r="E35" s="19">
        <v>97</v>
      </c>
      <c r="F35" s="19">
        <v>92</v>
      </c>
      <c r="G35" s="19">
        <v>91</v>
      </c>
      <c r="I35" s="4"/>
      <c r="J35" s="4"/>
      <c r="K35" s="4"/>
      <c r="L35" s="4"/>
      <c r="M35" s="4"/>
      <c r="N35" s="4"/>
      <c r="O35" s="4"/>
      <c r="P35" s="8"/>
      <c r="Q35" s="4"/>
      <c r="R35" s="4"/>
      <c r="S35" s="15" t="s">
        <v>34</v>
      </c>
      <c r="T35" s="15">
        <v>163</v>
      </c>
      <c r="U35" s="4"/>
      <c r="V35" s="15" t="s">
        <v>34</v>
      </c>
      <c r="W35" s="15">
        <v>1.37</v>
      </c>
      <c r="X35" s="8"/>
      <c r="Y35" s="15" t="s">
        <v>34</v>
      </c>
      <c r="Z35" s="15">
        <v>1.91</v>
      </c>
      <c r="AA35" s="6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5"/>
      <c r="AY35" s="5"/>
      <c r="AZ35" s="5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</row>
    <row r="36" spans="1:67">
      <c r="A36" s="20" t="s">
        <v>4</v>
      </c>
      <c r="B36" s="20" t="s">
        <v>10</v>
      </c>
      <c r="C36" s="20">
        <v>137</v>
      </c>
      <c r="D36" s="20">
        <v>77.5</v>
      </c>
      <c r="E36" s="20">
        <v>104</v>
      </c>
      <c r="F36" s="20">
        <v>104.25</v>
      </c>
      <c r="G36" s="20">
        <v>63</v>
      </c>
      <c r="I36" s="4"/>
      <c r="J36" s="4"/>
      <c r="K36" s="4"/>
      <c r="L36" s="4"/>
      <c r="M36" s="4"/>
      <c r="N36" s="4"/>
      <c r="O36" s="8"/>
      <c r="P36" s="4"/>
      <c r="Q36" s="4"/>
      <c r="R36" s="4"/>
      <c r="S36" s="15" t="s">
        <v>35</v>
      </c>
      <c r="T36" s="15">
        <v>506</v>
      </c>
      <c r="U36" s="4"/>
      <c r="V36" s="15" t="s">
        <v>35</v>
      </c>
      <c r="W36" s="15">
        <v>35.07</v>
      </c>
      <c r="X36" s="4"/>
      <c r="Y36" s="15" t="s">
        <v>35</v>
      </c>
      <c r="Z36" s="15">
        <v>109.39</v>
      </c>
      <c r="AA36" s="6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5"/>
      <c r="AY36" s="5"/>
      <c r="AZ36" s="5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</row>
    <row r="37" spans="1:67">
      <c r="A37" s="20"/>
      <c r="B37" s="20" t="s">
        <v>15</v>
      </c>
      <c r="C37" s="20">
        <v>141</v>
      </c>
      <c r="D37" s="20">
        <v>117.25</v>
      </c>
      <c r="E37" s="20">
        <v>119</v>
      </c>
      <c r="F37" s="20">
        <v>71.8</v>
      </c>
      <c r="G37" s="20">
        <v>60</v>
      </c>
      <c r="I37" s="11"/>
      <c r="J37" s="4"/>
      <c r="K37" s="4"/>
      <c r="L37" s="4"/>
      <c r="M37" s="4"/>
      <c r="N37" s="4"/>
      <c r="O37" s="4"/>
      <c r="P37" s="4"/>
      <c r="Q37" s="4"/>
      <c r="R37" s="4"/>
      <c r="S37" s="15" t="s">
        <v>36</v>
      </c>
      <c r="T37" s="15">
        <v>8934</v>
      </c>
      <c r="U37" s="4"/>
      <c r="V37" s="15" t="s">
        <v>36</v>
      </c>
      <c r="W37" s="15">
        <v>359.21</v>
      </c>
      <c r="X37" s="4"/>
      <c r="Y37" s="15" t="s">
        <v>36</v>
      </c>
      <c r="Z37" s="15">
        <v>1440.74</v>
      </c>
      <c r="AA37" s="6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5"/>
      <c r="AY37" s="5"/>
      <c r="AZ37" s="5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</row>
    <row r="38" spans="1:67">
      <c r="A38" s="20"/>
      <c r="B38" s="20" t="s">
        <v>12</v>
      </c>
      <c r="C38" s="20">
        <v>137.13999999999999</v>
      </c>
      <c r="D38" s="20">
        <v>83</v>
      </c>
      <c r="E38" s="20">
        <v>63</v>
      </c>
      <c r="F38" s="20">
        <v>57.5</v>
      </c>
      <c r="G38" s="20">
        <v>87.25</v>
      </c>
      <c r="I38" s="12"/>
      <c r="J38" s="4"/>
      <c r="K38" s="4"/>
      <c r="L38" s="4"/>
      <c r="M38" s="4"/>
      <c r="N38" s="4"/>
      <c r="O38" s="4"/>
      <c r="P38" s="4"/>
      <c r="Q38" s="4"/>
      <c r="R38" s="4"/>
      <c r="S38" s="15" t="s">
        <v>37</v>
      </c>
      <c r="T38" s="15">
        <v>22</v>
      </c>
      <c r="U38" s="4"/>
      <c r="V38" s="15" t="s">
        <v>37</v>
      </c>
      <c r="W38" s="15">
        <v>22</v>
      </c>
      <c r="X38" s="4"/>
      <c r="Y38" s="15" t="s">
        <v>37</v>
      </c>
      <c r="Z38" s="15">
        <v>22</v>
      </c>
      <c r="AA38" s="6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5"/>
      <c r="AY38" s="5"/>
      <c r="AZ38" s="5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</row>
    <row r="39" spans="1:67">
      <c r="A39" s="20"/>
      <c r="B39" s="20" t="s">
        <v>13</v>
      </c>
      <c r="C39" s="20">
        <v>131</v>
      </c>
      <c r="D39" s="20">
        <v>44</v>
      </c>
      <c r="E39" s="20">
        <v>90</v>
      </c>
      <c r="F39" s="20">
        <v>86</v>
      </c>
      <c r="G39" s="20">
        <v>109.27</v>
      </c>
      <c r="I39" s="12"/>
      <c r="J39" s="4"/>
      <c r="K39" s="4"/>
      <c r="L39" s="4"/>
      <c r="M39" s="4"/>
      <c r="N39" s="4"/>
      <c r="O39" s="8"/>
      <c r="P39" s="4"/>
      <c r="Q39" s="4"/>
      <c r="R39" s="4"/>
      <c r="S39" s="15" t="s">
        <v>38</v>
      </c>
      <c r="T39" s="15">
        <v>506</v>
      </c>
      <c r="U39" s="4"/>
      <c r="V39" s="15" t="s">
        <v>38</v>
      </c>
      <c r="W39" s="15">
        <v>35.07</v>
      </c>
      <c r="X39" s="4"/>
      <c r="Y39" s="15" t="s">
        <v>38</v>
      </c>
      <c r="Z39" s="15">
        <v>109.39</v>
      </c>
      <c r="AA39" s="6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5"/>
      <c r="AY39" s="5"/>
      <c r="AZ39" s="5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</row>
    <row r="40" spans="1:67">
      <c r="A40" s="20"/>
      <c r="B40" s="20" t="s">
        <v>11</v>
      </c>
      <c r="C40" s="20">
        <v>142</v>
      </c>
      <c r="D40" s="20">
        <v>132</v>
      </c>
      <c r="E40" s="20">
        <v>112</v>
      </c>
      <c r="F40" s="20">
        <v>104</v>
      </c>
      <c r="G40" s="20">
        <v>77</v>
      </c>
      <c r="I40" s="12"/>
      <c r="J40" s="4"/>
      <c r="K40" s="4"/>
      <c r="L40" s="4"/>
      <c r="M40" s="4"/>
      <c r="N40" s="4"/>
      <c r="O40" s="4"/>
      <c r="P40" s="4"/>
      <c r="Q40" s="4"/>
      <c r="R40" s="4"/>
      <c r="S40" s="15" t="s">
        <v>39</v>
      </c>
      <c r="T40" s="15">
        <v>163</v>
      </c>
      <c r="U40" s="4"/>
      <c r="V40" s="15" t="s">
        <v>39</v>
      </c>
      <c r="W40" s="15">
        <v>1.37</v>
      </c>
      <c r="X40" s="4"/>
      <c r="Y40" s="15" t="s">
        <v>39</v>
      </c>
      <c r="Z40" s="15">
        <v>1.91</v>
      </c>
      <c r="AA40" s="6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5"/>
      <c r="AY40" s="5"/>
      <c r="AZ40" s="5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</row>
    <row r="41" spans="1:67" ht="17" thickBot="1">
      <c r="A41" s="22" t="s">
        <v>5</v>
      </c>
      <c r="B41" s="22" t="s">
        <v>10</v>
      </c>
      <c r="C41" s="22">
        <v>121</v>
      </c>
      <c r="D41" s="22">
        <v>107</v>
      </c>
      <c r="E41" s="22">
        <v>123</v>
      </c>
      <c r="F41" s="22">
        <v>106</v>
      </c>
      <c r="G41" s="22">
        <v>93</v>
      </c>
      <c r="I41" s="12"/>
      <c r="J41" s="4"/>
      <c r="K41" s="4"/>
      <c r="L41" s="4"/>
      <c r="M41" s="4"/>
      <c r="N41" s="4"/>
      <c r="O41" s="4"/>
      <c r="P41" s="4"/>
      <c r="Q41" s="4"/>
      <c r="R41" s="4"/>
      <c r="S41" s="16" t="s">
        <v>40</v>
      </c>
      <c r="T41" s="16">
        <v>35.173695588594477</v>
      </c>
      <c r="U41" s="4"/>
      <c r="V41" s="16" t="s">
        <v>40</v>
      </c>
      <c r="W41" s="16">
        <v>3.6370517449644741</v>
      </c>
      <c r="X41" s="4"/>
      <c r="Y41" s="16" t="s">
        <v>40</v>
      </c>
      <c r="Z41" s="16">
        <v>12.096574139523097</v>
      </c>
      <c r="AA41" s="6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5"/>
      <c r="AY41" s="5"/>
      <c r="AZ41" s="5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</row>
    <row r="42" spans="1:67">
      <c r="A42" s="22"/>
      <c r="B42" s="22" t="s">
        <v>15</v>
      </c>
      <c r="C42" s="22">
        <v>128</v>
      </c>
      <c r="D42" s="22">
        <v>98.3</v>
      </c>
      <c r="E42" s="22">
        <v>109</v>
      </c>
      <c r="F42" s="22">
        <v>89</v>
      </c>
      <c r="G42" s="22">
        <v>98</v>
      </c>
      <c r="I42" s="12"/>
      <c r="J42" s="4"/>
      <c r="K42" s="4"/>
      <c r="L42" s="4"/>
      <c r="M42" s="4"/>
      <c r="N42" s="4"/>
      <c r="O42" s="8"/>
      <c r="P42" s="4"/>
      <c r="Q42" s="4"/>
      <c r="R42" s="4"/>
      <c r="S42" s="4"/>
      <c r="T42" s="4"/>
      <c r="U42" s="4"/>
      <c r="V42" s="4"/>
      <c r="W42" s="4"/>
      <c r="X42" s="4"/>
      <c r="Y42" s="4"/>
      <c r="Z42" s="5"/>
      <c r="AA42" s="6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5"/>
      <c r="AY42" s="5"/>
      <c r="AZ42" s="5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</row>
    <row r="43" spans="1:67">
      <c r="A43" s="22"/>
      <c r="B43" s="22" t="s">
        <v>11</v>
      </c>
      <c r="C43" s="22">
        <v>132</v>
      </c>
      <c r="D43" s="22">
        <v>127</v>
      </c>
      <c r="E43" s="22">
        <v>121</v>
      </c>
      <c r="F43" s="22">
        <v>92</v>
      </c>
      <c r="G43" s="22">
        <v>136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5"/>
      <c r="AA43" s="6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5"/>
      <c r="AY43" s="5"/>
      <c r="AZ43" s="5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</row>
    <row r="44" spans="1:67">
      <c r="A44" s="22"/>
      <c r="B44" s="22" t="s">
        <v>12</v>
      </c>
      <c r="C44" s="22">
        <v>131</v>
      </c>
      <c r="D44" s="22">
        <v>129</v>
      </c>
      <c r="E44" s="22">
        <v>114</v>
      </c>
      <c r="F44" s="22">
        <v>92</v>
      </c>
      <c r="G44" s="22">
        <v>82</v>
      </c>
      <c r="I44" s="12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5"/>
      <c r="AA44" s="6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5"/>
      <c r="AY44" s="5"/>
      <c r="AZ44" s="5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</row>
    <row r="45" spans="1:67">
      <c r="A45" s="7" t="s">
        <v>6</v>
      </c>
      <c r="B45" s="7" t="s">
        <v>18</v>
      </c>
      <c r="C45" s="7">
        <v>173</v>
      </c>
      <c r="D45" s="7">
        <v>137</v>
      </c>
      <c r="E45" s="7">
        <v>89</v>
      </c>
      <c r="F45" s="7">
        <v>29</v>
      </c>
      <c r="G45" s="7">
        <v>119</v>
      </c>
      <c r="I45" s="11"/>
      <c r="J45" s="4"/>
      <c r="K45" s="8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5"/>
      <c r="AA45" s="6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5"/>
      <c r="AY45" s="5"/>
      <c r="AZ45" s="5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</row>
    <row r="46" spans="1:67">
      <c r="A46" s="7"/>
      <c r="B46" s="7" t="s">
        <v>20</v>
      </c>
      <c r="C46" s="7">
        <v>133</v>
      </c>
      <c r="D46" s="7">
        <v>125</v>
      </c>
      <c r="E46" s="7">
        <v>129</v>
      </c>
      <c r="F46" s="7">
        <v>116</v>
      </c>
      <c r="G46" s="7">
        <v>90.87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5"/>
      <c r="AA46" s="6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5"/>
      <c r="AY46" s="5"/>
      <c r="AZ46" s="5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</row>
    <row r="47" spans="1:67">
      <c r="A47" s="7"/>
      <c r="B47" s="7" t="s">
        <v>21</v>
      </c>
      <c r="C47" s="7">
        <v>142</v>
      </c>
      <c r="D47" s="7">
        <v>106</v>
      </c>
      <c r="E47" s="7">
        <v>91</v>
      </c>
      <c r="F47" s="7">
        <v>96</v>
      </c>
      <c r="G47" s="7">
        <v>89</v>
      </c>
      <c r="I47" s="4"/>
      <c r="J47" s="4"/>
      <c r="K47" s="4"/>
      <c r="L47" s="4"/>
      <c r="M47" s="4"/>
      <c r="N47" s="4"/>
      <c r="O47" s="4"/>
      <c r="P47" s="8"/>
      <c r="Q47" s="4"/>
      <c r="R47" s="4"/>
      <c r="S47" s="4"/>
      <c r="T47" s="8"/>
      <c r="U47" s="4"/>
      <c r="V47" s="4"/>
      <c r="W47" s="4"/>
      <c r="X47" s="8"/>
      <c r="Y47" s="4"/>
      <c r="Z47" s="5"/>
      <c r="AA47" s="6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5"/>
      <c r="AY47" s="5"/>
      <c r="AZ47" s="5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</row>
    <row r="48" spans="1:67">
      <c r="A48" s="7"/>
      <c r="B48" s="7" t="s">
        <v>12</v>
      </c>
      <c r="C48" s="7">
        <v>141</v>
      </c>
      <c r="D48" s="7">
        <v>118</v>
      </c>
      <c r="E48" s="7">
        <v>111</v>
      </c>
      <c r="F48" s="7">
        <v>110</v>
      </c>
      <c r="G48" s="7">
        <v>76</v>
      </c>
      <c r="I48" s="8"/>
      <c r="J48" s="4"/>
      <c r="K48" s="4"/>
      <c r="L48" s="4"/>
      <c r="M48" s="8"/>
      <c r="N48" s="8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5"/>
      <c r="AA48" s="6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5"/>
      <c r="AY48" s="5"/>
      <c r="AZ48" s="5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</row>
    <row r="49" spans="1:67">
      <c r="A49" s="23" t="s">
        <v>7</v>
      </c>
      <c r="B49" s="23" t="s">
        <v>18</v>
      </c>
      <c r="C49" s="23">
        <v>145</v>
      </c>
      <c r="D49" s="23">
        <v>124</v>
      </c>
      <c r="E49" s="23">
        <v>130</v>
      </c>
      <c r="F49" s="23">
        <v>86</v>
      </c>
      <c r="G49" s="23">
        <v>141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5"/>
      <c r="AA49" s="6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5"/>
      <c r="AY49" s="5"/>
      <c r="AZ49" s="5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</row>
    <row r="50" spans="1:67">
      <c r="A50" s="23"/>
      <c r="B50" s="23" t="s">
        <v>22</v>
      </c>
      <c r="C50" s="23">
        <v>142</v>
      </c>
      <c r="D50" s="23">
        <v>133</v>
      </c>
      <c r="E50" s="23">
        <v>156</v>
      </c>
      <c r="F50" s="23">
        <v>135</v>
      </c>
      <c r="G50" s="23">
        <v>131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5"/>
      <c r="AA50" s="6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5"/>
      <c r="AY50" s="5"/>
      <c r="AZ50" s="5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</row>
    <row r="51" spans="1:67">
      <c r="A51" s="23"/>
      <c r="B51" s="23" t="s">
        <v>21</v>
      </c>
      <c r="C51" s="23">
        <v>191</v>
      </c>
      <c r="D51" s="23">
        <v>144</v>
      </c>
      <c r="E51" s="23">
        <v>162</v>
      </c>
      <c r="F51" s="23">
        <v>153.19999999999999</v>
      </c>
      <c r="G51" s="23">
        <v>133.30000000000001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5"/>
      <c r="AA51" s="6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5"/>
      <c r="AY51" s="5"/>
      <c r="AZ51" s="5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</row>
    <row r="52" spans="1:67">
      <c r="A52" s="23"/>
      <c r="B52" s="23" t="s">
        <v>12</v>
      </c>
      <c r="C52" s="23">
        <v>144</v>
      </c>
      <c r="D52" s="23">
        <v>149</v>
      </c>
      <c r="E52" s="23">
        <v>142</v>
      </c>
      <c r="F52" s="23">
        <v>129</v>
      </c>
      <c r="G52" s="23">
        <v>127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Z52" s="5"/>
      <c r="AA52" s="6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5"/>
      <c r="AY52" s="5"/>
      <c r="AZ52" s="5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</row>
    <row r="53" spans="1:67"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5"/>
      <c r="AA53" s="6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5"/>
      <c r="AY53" s="5"/>
      <c r="AZ53" s="5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</row>
    <row r="54" spans="1:67"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5"/>
      <c r="AA54" s="6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5"/>
      <c r="AY54" s="5"/>
      <c r="AZ54" s="5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</row>
    <row r="55" spans="1:67"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5"/>
      <c r="AA55" s="6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5"/>
      <c r="AY55" s="5"/>
      <c r="AZ55" s="5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</row>
    <row r="56" spans="1:67">
      <c r="A56" s="18" t="s">
        <v>25</v>
      </c>
      <c r="B56" s="18" t="s">
        <v>24</v>
      </c>
      <c r="C56" s="18">
        <v>0</v>
      </c>
      <c r="D56" s="18">
        <v>1</v>
      </c>
      <c r="E56" s="18">
        <v>3</v>
      </c>
      <c r="F56" s="18">
        <v>7</v>
      </c>
      <c r="G56" s="18">
        <v>14</v>
      </c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5"/>
      <c r="AA56" s="6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5"/>
      <c r="AY56" s="5"/>
      <c r="AZ56" s="5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</row>
    <row r="57" spans="1:67">
      <c r="A57" s="19" t="s">
        <v>3</v>
      </c>
      <c r="B57" s="19" t="s">
        <v>10</v>
      </c>
      <c r="C57" s="19">
        <v>143</v>
      </c>
      <c r="D57" s="19">
        <v>93.83</v>
      </c>
      <c r="E57" s="19">
        <v>110</v>
      </c>
      <c r="F57" s="19">
        <v>96</v>
      </c>
      <c r="G57" s="19">
        <v>103</v>
      </c>
      <c r="K57" s="8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5"/>
      <c r="AA57" s="6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5"/>
      <c r="AY57" s="5"/>
      <c r="AZ57" s="5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</row>
    <row r="58" spans="1:67">
      <c r="A58" s="19"/>
      <c r="B58" s="19" t="s">
        <v>11</v>
      </c>
      <c r="C58" s="19">
        <v>164</v>
      </c>
      <c r="D58" s="19">
        <v>120.8</v>
      </c>
      <c r="E58" s="19">
        <v>123.12</v>
      </c>
      <c r="F58" s="19">
        <v>103</v>
      </c>
      <c r="G58" s="19">
        <v>69.25</v>
      </c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5"/>
      <c r="AA58" s="6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5"/>
      <c r="AY58" s="5"/>
      <c r="AZ58" s="5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</row>
    <row r="59" spans="1:67">
      <c r="A59" s="19"/>
      <c r="B59" s="19" t="s">
        <v>12</v>
      </c>
      <c r="C59" s="19">
        <v>209</v>
      </c>
      <c r="D59" s="19">
        <v>128.6</v>
      </c>
      <c r="E59" s="19">
        <v>101</v>
      </c>
      <c r="F59" s="19">
        <v>80</v>
      </c>
      <c r="G59" s="19">
        <v>99</v>
      </c>
      <c r="K59" s="4"/>
      <c r="L59" s="4"/>
      <c r="M59" s="4"/>
      <c r="N59" s="4"/>
      <c r="O59" s="4"/>
      <c r="P59" s="4"/>
      <c r="Q59" s="4"/>
      <c r="R59" s="8"/>
      <c r="S59" s="4"/>
      <c r="T59" s="8"/>
      <c r="U59" s="4"/>
      <c r="V59" s="4"/>
      <c r="W59" s="4"/>
      <c r="X59" s="8"/>
      <c r="Y59" s="4"/>
      <c r="Z59" s="5"/>
      <c r="AA59" s="6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5"/>
      <c r="AY59" s="5"/>
      <c r="AZ59" s="5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</row>
    <row r="60" spans="1:67">
      <c r="A60" s="19"/>
      <c r="B60" s="19" t="s">
        <v>13</v>
      </c>
      <c r="C60" s="19">
        <v>144</v>
      </c>
      <c r="D60" s="19">
        <v>88</v>
      </c>
      <c r="E60" s="19">
        <v>80</v>
      </c>
      <c r="F60" s="19">
        <v>83</v>
      </c>
      <c r="G60" s="19">
        <v>105</v>
      </c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5"/>
      <c r="AA60" s="6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5"/>
      <c r="AY60" s="5"/>
      <c r="AZ60" s="5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</row>
    <row r="61" spans="1:67">
      <c r="A61" s="19"/>
      <c r="B61" s="19" t="s">
        <v>15</v>
      </c>
      <c r="C61" s="35">
        <v>144</v>
      </c>
      <c r="D61" s="35">
        <v>119</v>
      </c>
      <c r="E61" s="35">
        <v>112</v>
      </c>
      <c r="F61" s="35">
        <v>106</v>
      </c>
      <c r="G61" s="35">
        <v>107</v>
      </c>
      <c r="H61" s="4"/>
      <c r="K61" s="4"/>
      <c r="L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5"/>
      <c r="AA61" s="6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5"/>
      <c r="AY61" s="5"/>
      <c r="AZ61" s="5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</row>
    <row r="62" spans="1:67">
      <c r="A62" s="20" t="s">
        <v>4</v>
      </c>
      <c r="B62" s="20" t="s">
        <v>10</v>
      </c>
      <c r="C62" s="20">
        <v>147</v>
      </c>
      <c r="D62" s="20">
        <v>96</v>
      </c>
      <c r="E62" s="20">
        <v>110</v>
      </c>
      <c r="F62" s="20">
        <v>113</v>
      </c>
      <c r="G62" s="20">
        <v>69</v>
      </c>
      <c r="H62" s="4"/>
      <c r="K62" s="4"/>
      <c r="L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5"/>
      <c r="AA62" s="6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5"/>
      <c r="AY62" s="5"/>
      <c r="AZ62" s="5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</row>
    <row r="63" spans="1:67">
      <c r="A63" s="20"/>
      <c r="B63" s="20" t="s">
        <v>15</v>
      </c>
      <c r="C63" s="20">
        <v>155</v>
      </c>
      <c r="D63" s="20">
        <v>126.75</v>
      </c>
      <c r="E63" s="20">
        <v>129</v>
      </c>
      <c r="F63" s="20">
        <v>83.3</v>
      </c>
      <c r="G63" s="20">
        <v>66</v>
      </c>
      <c r="H63" s="4"/>
      <c r="K63" s="4"/>
      <c r="L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5"/>
      <c r="AA63" s="6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5"/>
      <c r="AY63" s="5"/>
      <c r="AZ63" s="5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</row>
    <row r="64" spans="1:67">
      <c r="A64" s="20"/>
      <c r="B64" s="20" t="s">
        <v>12</v>
      </c>
      <c r="C64" s="20">
        <v>148.13999999999999</v>
      </c>
      <c r="D64" s="20">
        <v>100</v>
      </c>
      <c r="E64" s="20">
        <v>71</v>
      </c>
      <c r="F64" s="20">
        <v>74.5</v>
      </c>
      <c r="G64" s="20">
        <v>97.37</v>
      </c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5"/>
      <c r="AA64" s="6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5"/>
      <c r="AY64" s="5"/>
      <c r="AZ64" s="5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</row>
    <row r="65" spans="1:67">
      <c r="A65" s="20"/>
      <c r="B65" s="20" t="s">
        <v>13</v>
      </c>
      <c r="C65" s="20">
        <v>138</v>
      </c>
      <c r="D65" s="20">
        <v>60</v>
      </c>
      <c r="E65" s="20">
        <v>96</v>
      </c>
      <c r="F65" s="20">
        <v>103.5</v>
      </c>
      <c r="G65" s="20">
        <v>123.12</v>
      </c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5"/>
      <c r="Z65" s="5"/>
      <c r="AA65" s="6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5"/>
      <c r="AY65" s="5"/>
      <c r="AZ65" s="5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</row>
    <row r="66" spans="1:67">
      <c r="A66" s="20"/>
      <c r="B66" s="20" t="s">
        <v>11</v>
      </c>
      <c r="C66" s="36">
        <v>154</v>
      </c>
      <c r="D66" s="36">
        <v>142</v>
      </c>
      <c r="E66" s="36">
        <v>128</v>
      </c>
      <c r="F66" s="36">
        <v>113</v>
      </c>
      <c r="G66" s="36">
        <v>87</v>
      </c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5"/>
      <c r="Z66" s="5"/>
      <c r="AA66" s="6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5"/>
      <c r="AY66" s="5"/>
      <c r="AZ66" s="5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</row>
    <row r="67" spans="1:67">
      <c r="A67" s="22" t="s">
        <v>5</v>
      </c>
      <c r="B67" s="22" t="s">
        <v>10</v>
      </c>
      <c r="C67" s="22">
        <v>140</v>
      </c>
      <c r="D67" s="22">
        <v>115</v>
      </c>
      <c r="E67" s="22">
        <v>130</v>
      </c>
      <c r="F67" s="22">
        <v>126</v>
      </c>
      <c r="G67" s="22">
        <v>104</v>
      </c>
      <c r="K67" s="4"/>
      <c r="L67" s="4"/>
      <c r="M67" s="4"/>
      <c r="N67" s="4"/>
      <c r="O67" s="4"/>
      <c r="P67" s="13"/>
      <c r="Q67" s="13"/>
      <c r="R67" s="13"/>
      <c r="S67" s="13"/>
      <c r="T67" s="13"/>
      <c r="U67" s="4"/>
      <c r="V67" s="4"/>
      <c r="W67" s="4"/>
      <c r="X67" s="4"/>
      <c r="Y67" s="5"/>
      <c r="Z67" s="5"/>
      <c r="AA67" s="6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X67" s="2"/>
      <c r="AY67" s="2"/>
      <c r="AZ67" s="2"/>
    </row>
    <row r="68" spans="1:67">
      <c r="A68" s="22"/>
      <c r="B68" s="22" t="s">
        <v>15</v>
      </c>
      <c r="C68" s="22">
        <v>140</v>
      </c>
      <c r="D68" s="22">
        <v>110.6</v>
      </c>
      <c r="E68" s="22">
        <v>122.5</v>
      </c>
      <c r="F68" s="22">
        <v>101</v>
      </c>
      <c r="G68" s="22">
        <v>107</v>
      </c>
      <c r="K68" s="4"/>
      <c r="L68" s="4"/>
      <c r="M68" s="4"/>
      <c r="N68" s="4"/>
      <c r="O68" s="4"/>
      <c r="P68" s="13"/>
      <c r="Q68" s="13"/>
      <c r="R68" s="13"/>
      <c r="S68" s="13"/>
      <c r="T68" s="13"/>
      <c r="U68" s="4"/>
      <c r="V68" s="4"/>
      <c r="W68" s="4"/>
      <c r="X68" s="4"/>
      <c r="Y68" s="5"/>
      <c r="Z68" s="5"/>
      <c r="AA68" s="6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X68" s="2"/>
      <c r="AY68" s="2"/>
      <c r="AZ68" s="2"/>
    </row>
    <row r="69" spans="1:67">
      <c r="A69" s="22"/>
      <c r="B69" s="22" t="s">
        <v>11</v>
      </c>
      <c r="C69" s="22">
        <v>141</v>
      </c>
      <c r="D69" s="22">
        <v>136</v>
      </c>
      <c r="E69" s="22">
        <v>129</v>
      </c>
      <c r="F69" s="22">
        <v>103</v>
      </c>
      <c r="G69" s="22">
        <v>141</v>
      </c>
      <c r="K69" s="8"/>
      <c r="L69" s="4"/>
      <c r="M69" s="4"/>
      <c r="N69" s="4"/>
      <c r="O69" s="4"/>
      <c r="P69" s="4"/>
      <c r="Q69" s="25"/>
      <c r="R69" s="13"/>
      <c r="S69" s="13"/>
      <c r="T69" s="13"/>
      <c r="U69" s="4"/>
      <c r="V69" s="4"/>
      <c r="W69" s="4"/>
      <c r="X69" s="4"/>
      <c r="Y69" s="5"/>
      <c r="Z69" s="5"/>
      <c r="AA69" s="6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X69" s="2"/>
      <c r="AY69" s="2"/>
      <c r="AZ69" s="2"/>
    </row>
    <row r="70" spans="1:67">
      <c r="A70" s="22"/>
      <c r="B70" s="22" t="s">
        <v>12</v>
      </c>
      <c r="C70" s="32">
        <v>141</v>
      </c>
      <c r="D70" s="32">
        <v>140</v>
      </c>
      <c r="E70" s="32">
        <v>126</v>
      </c>
      <c r="F70" s="32">
        <v>102</v>
      </c>
      <c r="G70" s="32">
        <v>95</v>
      </c>
      <c r="K70" s="4"/>
      <c r="L70" s="4"/>
      <c r="M70" s="4"/>
      <c r="N70" s="13"/>
      <c r="O70" s="13"/>
      <c r="P70" s="4"/>
      <c r="Q70" s="26"/>
      <c r="R70" s="13"/>
      <c r="S70" s="13"/>
      <c r="T70" s="13"/>
      <c r="U70" s="4"/>
      <c r="V70" s="4"/>
      <c r="W70" s="4"/>
      <c r="X70" s="4"/>
      <c r="Y70" s="5"/>
      <c r="Z70" s="5"/>
      <c r="AA70" s="6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X70" s="2"/>
      <c r="AY70" s="2"/>
      <c r="AZ70" s="2"/>
    </row>
    <row r="71" spans="1:67">
      <c r="A71" s="7" t="s">
        <v>6</v>
      </c>
      <c r="B71" s="7" t="s">
        <v>18</v>
      </c>
      <c r="C71" s="7">
        <v>180</v>
      </c>
      <c r="D71" s="7">
        <v>151</v>
      </c>
      <c r="E71" s="7">
        <v>105</v>
      </c>
      <c r="F71" s="7">
        <v>57</v>
      </c>
      <c r="G71" s="7">
        <v>132</v>
      </c>
      <c r="K71" s="24"/>
      <c r="L71" s="24"/>
      <c r="M71" s="4"/>
      <c r="N71" s="13"/>
      <c r="O71" s="13"/>
      <c r="P71" s="4"/>
      <c r="Q71" s="26"/>
      <c r="R71" s="13"/>
      <c r="S71" s="13"/>
      <c r="T71" s="13"/>
      <c r="U71" s="4"/>
      <c r="V71" s="4"/>
      <c r="W71" s="4"/>
      <c r="X71" s="4"/>
      <c r="Y71" s="5"/>
      <c r="Z71" s="5"/>
      <c r="AA71" s="6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X71" s="2"/>
      <c r="AY71" s="2"/>
      <c r="AZ71" s="2"/>
    </row>
    <row r="72" spans="1:67">
      <c r="A72" s="7"/>
      <c r="B72" s="7" t="s">
        <v>20</v>
      </c>
      <c r="C72" s="7">
        <v>140</v>
      </c>
      <c r="D72" s="7">
        <v>135</v>
      </c>
      <c r="E72" s="7">
        <v>137</v>
      </c>
      <c r="F72" s="7">
        <v>134</v>
      </c>
      <c r="G72" s="7">
        <v>102.37</v>
      </c>
      <c r="K72" s="13"/>
      <c r="L72" s="13"/>
      <c r="M72" s="4"/>
      <c r="N72" s="13"/>
      <c r="P72" s="4"/>
      <c r="Q72" s="26"/>
      <c r="R72" s="13"/>
      <c r="S72" s="13"/>
      <c r="T72" s="13"/>
      <c r="U72" s="4"/>
      <c r="V72" s="4"/>
      <c r="W72" s="4"/>
      <c r="X72" s="4"/>
      <c r="Y72" s="5"/>
      <c r="Z72" s="5"/>
      <c r="AA72" s="6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X72" s="2"/>
      <c r="AY72" s="2"/>
      <c r="AZ72" s="2"/>
    </row>
    <row r="73" spans="1:67">
      <c r="A73" s="7"/>
      <c r="B73" s="7" t="s">
        <v>21</v>
      </c>
      <c r="C73" s="7">
        <v>154</v>
      </c>
      <c r="D73" s="7">
        <v>112</v>
      </c>
      <c r="E73" s="7">
        <v>101</v>
      </c>
      <c r="F73" s="7">
        <v>107</v>
      </c>
      <c r="G73" s="7">
        <v>102.67</v>
      </c>
      <c r="K73" s="13"/>
      <c r="L73" s="13"/>
      <c r="M73" s="4"/>
      <c r="N73" s="13"/>
      <c r="O73" s="4"/>
      <c r="P73" s="4"/>
      <c r="Q73" s="13"/>
      <c r="R73" s="13"/>
      <c r="S73" s="13"/>
      <c r="T73" s="13"/>
      <c r="U73" s="4"/>
      <c r="V73" s="4"/>
      <c r="W73" s="4"/>
      <c r="X73" s="4"/>
      <c r="Y73" s="5"/>
      <c r="Z73" s="5"/>
      <c r="AA73" s="6"/>
      <c r="AB73" s="4"/>
      <c r="AC73" s="4"/>
      <c r="AD73" s="4"/>
      <c r="AE73" s="4"/>
      <c r="AF73" s="4"/>
      <c r="AG73" s="4"/>
      <c r="AH73" s="4"/>
      <c r="AI73" s="4"/>
      <c r="AJ73" s="4"/>
      <c r="AK73" s="4"/>
      <c r="AM73" s="4"/>
      <c r="AN73" s="4"/>
      <c r="AO73" s="4"/>
      <c r="AP73" s="4"/>
      <c r="AQ73" s="4"/>
      <c r="AR73" s="4"/>
      <c r="AS73" s="4"/>
      <c r="AX73" s="2"/>
      <c r="AY73" s="2"/>
      <c r="AZ73" s="2"/>
    </row>
    <row r="74" spans="1:67">
      <c r="A74" s="7"/>
      <c r="B74" s="7" t="s">
        <v>12</v>
      </c>
      <c r="C74" s="33">
        <v>152</v>
      </c>
      <c r="D74" s="33">
        <v>132</v>
      </c>
      <c r="E74" s="33">
        <v>124</v>
      </c>
      <c r="F74" s="33">
        <v>120</v>
      </c>
      <c r="G74" s="33">
        <v>88</v>
      </c>
      <c r="I74" s="4"/>
      <c r="J74" s="25"/>
      <c r="K74" s="13"/>
      <c r="L74" s="13"/>
      <c r="M74" s="4"/>
      <c r="N74" s="4"/>
      <c r="O74" s="4"/>
      <c r="P74" s="4"/>
      <c r="Q74" s="13"/>
      <c r="R74" s="13"/>
      <c r="S74" s="13"/>
      <c r="T74" s="13"/>
      <c r="U74" s="4"/>
      <c r="V74" s="4"/>
      <c r="W74" s="4"/>
      <c r="X74" s="4"/>
      <c r="Y74" s="5"/>
      <c r="Z74" s="5"/>
      <c r="AA74" s="6"/>
      <c r="AB74" s="4"/>
      <c r="AC74" s="4"/>
      <c r="AD74" s="4"/>
      <c r="AE74" s="4"/>
      <c r="AF74" s="4"/>
      <c r="AG74" s="4"/>
      <c r="AH74" s="4"/>
      <c r="AI74" s="4"/>
      <c r="AJ74" s="4"/>
      <c r="AK74" s="4"/>
      <c r="AM74" s="4"/>
      <c r="AN74" s="4"/>
      <c r="AO74" s="4"/>
      <c r="AP74" s="4"/>
      <c r="AQ74" s="4"/>
      <c r="AR74" s="4"/>
      <c r="AS74" s="4"/>
      <c r="AX74" s="2"/>
      <c r="AY74" s="2"/>
      <c r="AZ74" s="2"/>
    </row>
    <row r="75" spans="1:67">
      <c r="A75" s="23" t="s">
        <v>7</v>
      </c>
      <c r="B75" s="23" t="s">
        <v>18</v>
      </c>
      <c r="C75" s="23">
        <v>151</v>
      </c>
      <c r="D75" s="23">
        <v>132</v>
      </c>
      <c r="E75" s="23">
        <v>141</v>
      </c>
      <c r="F75" s="23">
        <v>110</v>
      </c>
      <c r="G75" s="23">
        <v>145</v>
      </c>
      <c r="J75" s="25"/>
      <c r="K75" s="13"/>
      <c r="L75" s="13"/>
      <c r="M75" s="4"/>
      <c r="N75" s="4"/>
      <c r="O75" s="4"/>
      <c r="P75" s="4"/>
      <c r="Q75" s="13"/>
      <c r="R75" s="13"/>
      <c r="S75" s="13"/>
      <c r="T75" s="13"/>
      <c r="U75" s="4"/>
      <c r="V75" s="4"/>
      <c r="W75" s="4"/>
      <c r="X75" s="4"/>
      <c r="Y75" s="5"/>
      <c r="Z75" s="5"/>
      <c r="AA75" s="6"/>
      <c r="AB75" s="4"/>
      <c r="AC75" s="4"/>
      <c r="AD75" s="4"/>
      <c r="AE75" s="4"/>
      <c r="AF75" s="4"/>
      <c r="AG75" s="4"/>
      <c r="AH75" s="4"/>
      <c r="AI75" s="4"/>
      <c r="AJ75" s="4"/>
      <c r="AK75" s="4"/>
      <c r="AM75" s="4"/>
      <c r="AN75" s="4"/>
      <c r="AO75" s="4"/>
      <c r="AP75" s="4"/>
      <c r="AQ75" s="4"/>
      <c r="AR75" s="4"/>
      <c r="AS75" s="4"/>
      <c r="AX75" s="2"/>
      <c r="AY75" s="2"/>
      <c r="AZ75" s="2"/>
    </row>
    <row r="76" spans="1:67">
      <c r="A76" s="23"/>
      <c r="B76" s="23" t="s">
        <v>22</v>
      </c>
      <c r="C76" s="23">
        <v>149</v>
      </c>
      <c r="D76" s="23">
        <v>144</v>
      </c>
      <c r="E76" s="23">
        <v>164</v>
      </c>
      <c r="F76" s="23">
        <v>143</v>
      </c>
      <c r="G76" s="23">
        <v>141</v>
      </c>
      <c r="K76" s="13"/>
      <c r="L76" s="13"/>
      <c r="M76" s="4"/>
      <c r="N76" s="4"/>
      <c r="O76" s="24"/>
      <c r="P76" s="24"/>
      <c r="Q76" s="24"/>
      <c r="R76" s="24"/>
      <c r="S76" s="13"/>
      <c r="T76" s="24"/>
      <c r="U76" s="24"/>
      <c r="V76" s="24"/>
      <c r="W76" s="24"/>
      <c r="X76" s="4"/>
      <c r="Y76" s="24"/>
      <c r="Z76" s="24"/>
      <c r="AA76" s="24"/>
      <c r="AB76" s="24"/>
      <c r="AC76" s="4"/>
      <c r="AD76" s="24"/>
      <c r="AE76" s="24"/>
      <c r="AF76" s="24"/>
      <c r="AG76" s="24"/>
      <c r="AH76" s="4"/>
      <c r="AI76" s="4"/>
      <c r="AJ76" s="4"/>
      <c r="AK76" s="4"/>
    </row>
    <row r="77" spans="1:67">
      <c r="A77" s="23"/>
      <c r="B77" s="23" t="s">
        <v>21</v>
      </c>
      <c r="C77" s="23">
        <v>201</v>
      </c>
      <c r="D77" s="23">
        <v>154</v>
      </c>
      <c r="E77" s="23">
        <v>175</v>
      </c>
      <c r="F77" s="23">
        <v>163.6</v>
      </c>
      <c r="G77" s="23">
        <v>142.30000000000001</v>
      </c>
      <c r="I77" s="4"/>
      <c r="J77" s="25"/>
      <c r="K77" s="13"/>
      <c r="L77" s="13"/>
      <c r="M77" s="4"/>
      <c r="N77" s="4"/>
      <c r="O77" s="15"/>
      <c r="P77" s="15"/>
      <c r="Q77" s="15"/>
      <c r="R77" s="15"/>
      <c r="S77" s="13"/>
      <c r="T77" s="15"/>
      <c r="U77" s="15"/>
      <c r="V77" s="15"/>
      <c r="W77" s="15"/>
      <c r="X77" s="4"/>
      <c r="Y77" s="15"/>
      <c r="Z77" s="15"/>
      <c r="AA77" s="15"/>
      <c r="AB77" s="15"/>
      <c r="AC77" s="4"/>
      <c r="AD77" s="15"/>
      <c r="AE77" s="15"/>
      <c r="AF77" s="15"/>
      <c r="AG77" s="15"/>
      <c r="AH77" s="4"/>
      <c r="AI77" s="4"/>
      <c r="AJ77" s="4"/>
      <c r="AK77" s="4"/>
    </row>
    <row r="78" spans="1:67">
      <c r="A78" s="23"/>
      <c r="B78" s="23" t="s">
        <v>12</v>
      </c>
      <c r="C78" s="34">
        <v>155</v>
      </c>
      <c r="D78" s="34">
        <v>160</v>
      </c>
      <c r="E78" s="34">
        <v>157</v>
      </c>
      <c r="F78" s="34">
        <v>139</v>
      </c>
      <c r="G78" s="34">
        <v>139</v>
      </c>
      <c r="I78" s="4"/>
      <c r="J78" s="4"/>
      <c r="K78" s="13"/>
      <c r="L78" s="13"/>
      <c r="M78" s="4"/>
      <c r="N78" s="4"/>
      <c r="O78" s="15"/>
      <c r="P78" s="15"/>
      <c r="Q78" s="15"/>
      <c r="R78" s="15"/>
      <c r="S78" s="13"/>
      <c r="T78" s="15"/>
      <c r="U78" s="15"/>
      <c r="V78" s="15"/>
      <c r="W78" s="15"/>
      <c r="X78" s="4"/>
      <c r="Y78" s="15"/>
      <c r="Z78" s="15"/>
      <c r="AA78" s="15"/>
      <c r="AB78" s="15"/>
      <c r="AC78" s="4"/>
      <c r="AD78" s="15"/>
      <c r="AE78" s="15"/>
      <c r="AF78" s="15"/>
      <c r="AG78" s="15"/>
      <c r="AH78" s="4"/>
      <c r="AI78" s="4"/>
      <c r="AJ78" s="4"/>
      <c r="AK78" s="4"/>
    </row>
    <row r="79" spans="1:67">
      <c r="I79" s="4"/>
      <c r="J79" s="4"/>
      <c r="K79" s="13"/>
      <c r="L79" s="13"/>
      <c r="M79" s="4"/>
      <c r="N79" s="4"/>
      <c r="O79" s="15"/>
      <c r="P79" s="15"/>
      <c r="Q79" s="15"/>
      <c r="R79" s="15"/>
      <c r="S79" s="13"/>
      <c r="T79" s="15"/>
      <c r="U79" s="15"/>
      <c r="V79" s="15"/>
      <c r="W79" s="15"/>
      <c r="X79" s="4"/>
      <c r="Y79" s="15"/>
      <c r="Z79" s="15"/>
      <c r="AA79" s="15"/>
      <c r="AB79" s="15"/>
      <c r="AC79" s="4"/>
      <c r="AD79" s="15"/>
      <c r="AE79" s="15"/>
      <c r="AF79" s="15"/>
      <c r="AG79" s="15"/>
      <c r="AH79" s="4"/>
      <c r="AI79" s="4"/>
      <c r="AJ79" s="4"/>
      <c r="AK79" s="4"/>
    </row>
    <row r="80" spans="1:67">
      <c r="I80" s="4"/>
      <c r="J80" s="4"/>
      <c r="K80" s="13"/>
      <c r="L80" s="13"/>
      <c r="M80" s="4"/>
      <c r="N80" s="8"/>
      <c r="O80" s="15"/>
      <c r="P80" s="15"/>
      <c r="Q80" s="15"/>
      <c r="R80" s="15"/>
      <c r="S80" s="13"/>
      <c r="T80" s="15"/>
      <c r="U80" s="15"/>
      <c r="V80" s="15"/>
      <c r="W80" s="15"/>
      <c r="X80" s="4"/>
      <c r="Y80" s="15"/>
      <c r="Z80" s="15"/>
      <c r="AA80" s="15"/>
      <c r="AB80" s="15"/>
      <c r="AC80" s="4"/>
      <c r="AD80" s="15"/>
      <c r="AE80" s="15"/>
      <c r="AF80" s="15"/>
      <c r="AG80" s="15"/>
      <c r="AH80" s="4"/>
      <c r="AI80" s="4"/>
      <c r="AJ80" s="4"/>
      <c r="AK80" s="4"/>
    </row>
    <row r="81" spans="1:37">
      <c r="I81" s="4"/>
      <c r="J81" s="4"/>
      <c r="K81" s="13"/>
      <c r="L81" s="13"/>
      <c r="M81" s="4"/>
      <c r="N81" s="4"/>
      <c r="O81" s="15"/>
      <c r="P81" s="15"/>
      <c r="Q81" s="15"/>
      <c r="R81" s="15"/>
      <c r="S81" s="13"/>
      <c r="T81" s="15"/>
      <c r="U81" s="15"/>
      <c r="V81" s="15"/>
      <c r="W81" s="15"/>
      <c r="X81" s="4"/>
      <c r="Y81" s="15"/>
      <c r="Z81" s="15"/>
      <c r="AA81" s="15"/>
      <c r="AB81" s="15"/>
      <c r="AC81" s="4"/>
      <c r="AD81" s="15"/>
      <c r="AE81" s="15"/>
      <c r="AF81" s="15"/>
      <c r="AG81" s="15"/>
      <c r="AH81" s="4"/>
      <c r="AI81" s="4"/>
      <c r="AJ81" s="4"/>
      <c r="AK81" s="4"/>
    </row>
    <row r="82" spans="1:37">
      <c r="A82" s="18"/>
      <c r="B82" s="18" t="s">
        <v>24</v>
      </c>
      <c r="C82" s="18" t="s">
        <v>9</v>
      </c>
      <c r="D82" s="18" t="s">
        <v>14</v>
      </c>
      <c r="E82" s="18" t="s">
        <v>16</v>
      </c>
      <c r="F82" s="18" t="s">
        <v>17</v>
      </c>
      <c r="G82" s="18" t="s">
        <v>19</v>
      </c>
      <c r="I82" s="4"/>
      <c r="J82" s="4"/>
      <c r="K82" s="13"/>
      <c r="L82" s="13"/>
      <c r="M82" s="4"/>
      <c r="N82" s="4"/>
      <c r="O82" s="15"/>
      <c r="P82" s="15"/>
      <c r="Q82" s="15"/>
      <c r="R82" s="15"/>
      <c r="S82" s="13"/>
      <c r="T82" s="15"/>
      <c r="U82" s="15"/>
      <c r="V82" s="15"/>
      <c r="W82" s="15"/>
      <c r="X82" s="4"/>
      <c r="Y82" s="15"/>
      <c r="Z82" s="15"/>
      <c r="AA82" s="15"/>
      <c r="AB82" s="15"/>
      <c r="AC82" s="4"/>
      <c r="AD82" s="15"/>
      <c r="AE82" s="15"/>
      <c r="AF82" s="15"/>
      <c r="AG82" s="15"/>
      <c r="AH82" s="4"/>
      <c r="AI82" s="4"/>
      <c r="AJ82" s="4"/>
      <c r="AK82" s="4"/>
    </row>
    <row r="83" spans="1:37">
      <c r="A83" s="19" t="s">
        <v>42</v>
      </c>
      <c r="B83" s="19" t="s">
        <v>10</v>
      </c>
      <c r="C83" s="38">
        <v>454</v>
      </c>
      <c r="D83" s="38">
        <v>137</v>
      </c>
      <c r="E83" s="38">
        <v>262</v>
      </c>
      <c r="F83" s="38">
        <v>285</v>
      </c>
      <c r="G83" s="38">
        <v>315</v>
      </c>
      <c r="I83" s="43"/>
      <c r="J83" s="43"/>
      <c r="K83" s="43"/>
      <c r="L83" s="43"/>
      <c r="M83" s="43"/>
      <c r="N83" s="4"/>
      <c r="O83" s="15"/>
      <c r="P83" s="15"/>
      <c r="Q83" s="15"/>
      <c r="R83" s="15"/>
      <c r="S83" s="13"/>
      <c r="T83" s="15"/>
      <c r="U83" s="15"/>
      <c r="V83" s="15"/>
      <c r="W83" s="15"/>
      <c r="X83" s="4"/>
      <c r="Y83" s="15"/>
      <c r="Z83" s="15"/>
      <c r="AA83" s="15"/>
      <c r="AB83" s="15"/>
      <c r="AC83" s="4"/>
      <c r="AD83" s="15"/>
      <c r="AE83" s="15"/>
      <c r="AF83" s="15"/>
      <c r="AG83" s="15"/>
      <c r="AH83" s="4"/>
      <c r="AI83" s="4"/>
      <c r="AJ83" s="4"/>
      <c r="AK83" s="4"/>
    </row>
    <row r="84" spans="1:37">
      <c r="A84" s="19" t="s">
        <v>3</v>
      </c>
      <c r="B84" s="19" t="s">
        <v>11</v>
      </c>
      <c r="C84" s="38">
        <v>448</v>
      </c>
      <c r="D84" s="38">
        <v>370</v>
      </c>
      <c r="E84" s="38">
        <v>184</v>
      </c>
      <c r="F84" s="38">
        <v>160</v>
      </c>
      <c r="G84" s="38">
        <v>170</v>
      </c>
      <c r="I84" s="43"/>
      <c r="J84" s="43"/>
      <c r="K84" s="43"/>
      <c r="L84" s="43"/>
      <c r="M84" s="43"/>
      <c r="N84" s="4"/>
      <c r="O84" s="15"/>
      <c r="P84" s="15"/>
      <c r="Q84" s="15"/>
      <c r="R84" s="15"/>
      <c r="S84" s="13"/>
      <c r="T84" s="15"/>
      <c r="U84" s="15"/>
      <c r="V84" s="15"/>
      <c r="W84" s="15"/>
      <c r="X84" s="4"/>
      <c r="Y84" s="15"/>
      <c r="Z84" s="15"/>
      <c r="AA84" s="15"/>
      <c r="AB84" s="15"/>
      <c r="AC84" s="4"/>
      <c r="AD84" s="15"/>
      <c r="AE84" s="15"/>
      <c r="AF84" s="15"/>
      <c r="AG84" s="15"/>
      <c r="AH84" s="4"/>
      <c r="AI84" s="4"/>
      <c r="AJ84" s="4"/>
      <c r="AK84" s="4"/>
    </row>
    <row r="85" spans="1:37">
      <c r="A85" s="19"/>
      <c r="B85" s="19" t="s">
        <v>12</v>
      </c>
      <c r="C85" s="38">
        <v>163</v>
      </c>
      <c r="D85" s="38">
        <v>382</v>
      </c>
      <c r="E85" s="38">
        <v>237</v>
      </c>
      <c r="F85" s="38">
        <v>206</v>
      </c>
      <c r="G85" s="38">
        <v>329</v>
      </c>
      <c r="I85" s="43"/>
      <c r="J85" s="43"/>
      <c r="K85" s="43"/>
      <c r="L85" s="43"/>
      <c r="M85" s="43"/>
      <c r="N85" s="4"/>
      <c r="O85" s="15"/>
      <c r="P85" s="15"/>
      <c r="Q85" s="15"/>
      <c r="R85" s="15"/>
      <c r="S85" s="13"/>
      <c r="T85" s="15"/>
      <c r="U85" s="15"/>
      <c r="V85" s="15"/>
      <c r="W85" s="15"/>
      <c r="X85" s="4"/>
      <c r="Y85" s="15"/>
      <c r="Z85" s="15"/>
      <c r="AA85" s="15"/>
      <c r="AB85" s="15"/>
      <c r="AC85" s="4"/>
      <c r="AD85" s="15"/>
      <c r="AE85" s="15"/>
      <c r="AF85" s="15"/>
      <c r="AG85" s="15"/>
      <c r="AH85" s="4"/>
      <c r="AI85" s="4"/>
      <c r="AJ85" s="4"/>
      <c r="AK85" s="4"/>
    </row>
    <row r="86" spans="1:37">
      <c r="A86" s="19"/>
      <c r="B86" s="19" t="s">
        <v>13</v>
      </c>
      <c r="C86" s="38">
        <v>361</v>
      </c>
      <c r="D86" s="38">
        <v>222</v>
      </c>
      <c r="E86" s="38">
        <v>191</v>
      </c>
      <c r="F86" s="38">
        <v>252</v>
      </c>
      <c r="G86" s="38">
        <v>286</v>
      </c>
      <c r="I86" s="43"/>
      <c r="J86" s="43"/>
      <c r="K86" s="43"/>
      <c r="L86" s="43"/>
      <c r="M86" s="43"/>
      <c r="N86" s="4"/>
      <c r="O86" s="15"/>
      <c r="P86" s="15"/>
      <c r="Q86" s="15"/>
      <c r="R86" s="15"/>
      <c r="S86" s="13"/>
      <c r="T86" s="15"/>
      <c r="U86" s="15"/>
      <c r="V86" s="15"/>
      <c r="W86" s="15"/>
      <c r="X86" s="4"/>
      <c r="Y86" s="15"/>
      <c r="Z86" s="15"/>
      <c r="AA86" s="15"/>
      <c r="AB86" s="15"/>
      <c r="AC86" s="4"/>
      <c r="AD86" s="15"/>
      <c r="AE86" s="15"/>
      <c r="AF86" s="15"/>
      <c r="AG86" s="15"/>
      <c r="AH86" s="4"/>
      <c r="AI86" s="4"/>
      <c r="AJ86" s="4"/>
      <c r="AK86" s="4"/>
    </row>
    <row r="87" spans="1:37">
      <c r="A87" s="19"/>
      <c r="B87" s="19" t="s">
        <v>15</v>
      </c>
      <c r="C87" s="19">
        <v>329</v>
      </c>
      <c r="D87" s="19">
        <v>327</v>
      </c>
      <c r="E87" s="19">
        <v>319</v>
      </c>
      <c r="F87" s="19">
        <v>299</v>
      </c>
      <c r="G87" s="19">
        <v>295</v>
      </c>
      <c r="I87" s="44"/>
      <c r="J87" s="44"/>
      <c r="K87" s="44"/>
      <c r="L87" s="44"/>
      <c r="M87" s="44"/>
      <c r="N87" s="4"/>
      <c r="O87" s="15"/>
      <c r="P87" s="15"/>
      <c r="Q87" s="15"/>
      <c r="R87" s="15"/>
      <c r="S87" s="13"/>
      <c r="T87" s="15"/>
      <c r="U87" s="15"/>
      <c r="V87" s="15"/>
      <c r="W87" s="15"/>
      <c r="X87" s="4"/>
      <c r="Y87" s="15"/>
      <c r="Z87" s="15"/>
      <c r="AA87" s="15"/>
      <c r="AB87" s="15"/>
      <c r="AC87" s="4"/>
      <c r="AD87" s="15"/>
      <c r="AE87" s="15"/>
      <c r="AF87" s="15"/>
      <c r="AG87" s="15"/>
      <c r="AH87" s="4"/>
      <c r="AI87" s="4"/>
      <c r="AJ87" s="4"/>
      <c r="AK87" s="4"/>
    </row>
    <row r="88" spans="1:37">
      <c r="A88" s="20" t="s">
        <v>4</v>
      </c>
      <c r="B88" s="20" t="s">
        <v>10</v>
      </c>
      <c r="C88" s="39">
        <v>337</v>
      </c>
      <c r="D88" s="39">
        <v>149</v>
      </c>
      <c r="E88" s="39">
        <v>195</v>
      </c>
      <c r="F88" s="39">
        <v>253</v>
      </c>
      <c r="G88" s="39">
        <v>182</v>
      </c>
      <c r="I88" s="43"/>
      <c r="J88" s="43"/>
      <c r="K88" s="43"/>
      <c r="L88" s="43"/>
      <c r="M88" s="43"/>
      <c r="N88" s="4"/>
      <c r="O88" s="15"/>
      <c r="P88" s="15"/>
      <c r="Q88" s="15"/>
      <c r="R88" s="15"/>
      <c r="S88" s="13"/>
      <c r="T88" s="15"/>
      <c r="U88" s="15"/>
      <c r="V88" s="15"/>
      <c r="W88" s="15"/>
      <c r="X88" s="4"/>
      <c r="Y88" s="15"/>
      <c r="Z88" s="15"/>
      <c r="AA88" s="15"/>
      <c r="AB88" s="15"/>
      <c r="AC88" s="4"/>
      <c r="AD88" s="15"/>
      <c r="AE88" s="15"/>
      <c r="AF88" s="15"/>
      <c r="AG88" s="15"/>
      <c r="AH88" s="4"/>
      <c r="AI88" s="4"/>
      <c r="AJ88" s="4"/>
      <c r="AK88" s="4"/>
    </row>
    <row r="89" spans="1:37">
      <c r="A89" s="20"/>
      <c r="B89" s="20" t="s">
        <v>15</v>
      </c>
      <c r="C89" s="39">
        <v>475</v>
      </c>
      <c r="D89" s="39">
        <v>400</v>
      </c>
      <c r="E89" s="39">
        <v>243</v>
      </c>
      <c r="F89" s="39">
        <v>162</v>
      </c>
      <c r="G89" s="39">
        <v>104</v>
      </c>
      <c r="I89" s="43"/>
      <c r="J89" s="43"/>
      <c r="K89" s="43"/>
      <c r="L89" s="43"/>
      <c r="M89" s="43"/>
      <c r="N89" s="4"/>
      <c r="O89" s="15"/>
      <c r="P89" s="15"/>
      <c r="Q89" s="15"/>
      <c r="R89" s="15"/>
      <c r="S89" s="13"/>
      <c r="T89" s="15"/>
      <c r="U89" s="15"/>
      <c r="V89" s="15"/>
      <c r="W89" s="15"/>
      <c r="X89" s="4"/>
      <c r="Y89" s="15"/>
      <c r="Z89" s="15"/>
      <c r="AA89" s="15"/>
      <c r="AB89" s="15"/>
      <c r="AC89" s="4"/>
      <c r="AD89" s="15"/>
      <c r="AE89" s="15"/>
      <c r="AF89" s="15"/>
      <c r="AG89" s="15"/>
      <c r="AH89" s="4"/>
      <c r="AI89" s="4"/>
      <c r="AJ89" s="4"/>
      <c r="AK89" s="4"/>
    </row>
    <row r="90" spans="1:37">
      <c r="A90" s="20"/>
      <c r="B90" s="20" t="s">
        <v>12</v>
      </c>
      <c r="C90" s="39">
        <v>337</v>
      </c>
      <c r="D90" s="39">
        <v>136</v>
      </c>
      <c r="E90" s="39">
        <v>292</v>
      </c>
      <c r="F90" s="39">
        <v>157</v>
      </c>
      <c r="G90" s="39">
        <v>202</v>
      </c>
      <c r="I90" s="43"/>
      <c r="J90" s="43"/>
      <c r="K90" s="43"/>
      <c r="L90" s="43"/>
      <c r="M90" s="43"/>
      <c r="N90" s="4"/>
      <c r="O90" s="15"/>
      <c r="P90" s="15"/>
      <c r="Q90" s="15"/>
      <c r="R90" s="15"/>
      <c r="S90" s="13"/>
      <c r="T90" s="15"/>
      <c r="U90" s="15"/>
      <c r="V90" s="15"/>
      <c r="W90" s="15"/>
      <c r="X90" s="4"/>
      <c r="Y90" s="15"/>
      <c r="Z90" s="15"/>
      <c r="AA90" s="15"/>
      <c r="AB90" s="15"/>
      <c r="AC90" s="4"/>
      <c r="AD90" s="15"/>
      <c r="AE90" s="15"/>
      <c r="AF90" s="15"/>
      <c r="AG90" s="15"/>
      <c r="AH90" s="4"/>
      <c r="AI90" s="4"/>
      <c r="AJ90" s="4"/>
      <c r="AK90" s="4"/>
    </row>
    <row r="91" spans="1:37">
      <c r="A91" s="20"/>
      <c r="B91" s="20" t="s">
        <v>13</v>
      </c>
      <c r="C91" s="39">
        <v>485</v>
      </c>
      <c r="D91" s="39">
        <v>223</v>
      </c>
      <c r="E91" s="39">
        <v>301</v>
      </c>
      <c r="F91" s="39">
        <v>217</v>
      </c>
      <c r="G91" s="39">
        <v>291</v>
      </c>
      <c r="I91" s="43"/>
      <c r="J91" s="43"/>
      <c r="K91" s="43"/>
      <c r="L91" s="43"/>
      <c r="M91" s="43"/>
      <c r="N91" s="4"/>
      <c r="O91" s="15"/>
      <c r="P91" s="15"/>
      <c r="Q91" s="15"/>
      <c r="R91" s="15"/>
      <c r="S91" s="13"/>
      <c r="T91" s="15"/>
      <c r="U91" s="15"/>
      <c r="V91" s="15"/>
      <c r="W91" s="15"/>
      <c r="X91" s="4"/>
      <c r="Y91" s="15"/>
      <c r="Z91" s="15"/>
      <c r="AA91" s="15"/>
      <c r="AB91" s="15"/>
      <c r="AC91" s="4"/>
      <c r="AD91" s="15"/>
      <c r="AE91" s="15"/>
      <c r="AF91" s="15"/>
      <c r="AG91" s="15"/>
      <c r="AH91" s="4"/>
      <c r="AI91" s="4"/>
      <c r="AJ91" s="4"/>
      <c r="AK91" s="4"/>
    </row>
    <row r="92" spans="1:37">
      <c r="A92" s="20"/>
      <c r="B92" s="20" t="s">
        <v>11</v>
      </c>
      <c r="C92" s="20">
        <v>443</v>
      </c>
      <c r="D92" s="20">
        <v>409</v>
      </c>
      <c r="E92" s="20">
        <v>277</v>
      </c>
      <c r="F92" s="20">
        <v>253</v>
      </c>
      <c r="G92" s="20">
        <v>227</v>
      </c>
      <c r="I92" s="44"/>
      <c r="J92" s="44"/>
      <c r="K92" s="44"/>
      <c r="L92" s="44"/>
      <c r="M92" s="44"/>
      <c r="N92" s="4"/>
      <c r="O92" s="15"/>
      <c r="P92" s="15"/>
      <c r="Q92" s="15"/>
      <c r="R92" s="15"/>
      <c r="S92" s="13"/>
      <c r="T92" s="15"/>
      <c r="U92" s="15"/>
      <c r="V92" s="15"/>
      <c r="W92" s="15"/>
      <c r="X92" s="4"/>
      <c r="Y92" s="15"/>
      <c r="Z92" s="15"/>
      <c r="AA92" s="15"/>
      <c r="AB92" s="15"/>
      <c r="AC92" s="4"/>
      <c r="AD92" s="15"/>
      <c r="AE92" s="15"/>
      <c r="AF92" s="15"/>
      <c r="AG92" s="15"/>
      <c r="AH92" s="4"/>
      <c r="AI92" s="4"/>
      <c r="AJ92" s="4"/>
      <c r="AK92" s="4"/>
    </row>
    <row r="93" spans="1:37">
      <c r="A93" s="22" t="s">
        <v>5</v>
      </c>
      <c r="B93" s="22" t="s">
        <v>10</v>
      </c>
      <c r="C93" s="40">
        <v>403</v>
      </c>
      <c r="D93" s="40">
        <v>392</v>
      </c>
      <c r="E93" s="40">
        <v>384</v>
      </c>
      <c r="F93" s="40">
        <v>304</v>
      </c>
      <c r="G93" s="40">
        <v>373</v>
      </c>
      <c r="I93" s="4"/>
      <c r="J93" s="4"/>
      <c r="K93" s="8"/>
      <c r="L93" s="4"/>
      <c r="M93" s="4"/>
      <c r="N93" s="4"/>
      <c r="O93" s="15"/>
      <c r="P93" s="15"/>
      <c r="Q93" s="15"/>
      <c r="R93" s="15"/>
      <c r="S93" s="13"/>
      <c r="T93" s="15"/>
      <c r="U93" s="15"/>
      <c r="V93" s="15"/>
      <c r="W93" s="15"/>
      <c r="X93" s="4"/>
      <c r="Y93" s="15"/>
      <c r="Z93" s="15"/>
      <c r="AA93" s="15"/>
      <c r="AB93" s="15"/>
      <c r="AC93" s="4"/>
      <c r="AD93" s="15"/>
      <c r="AE93" s="15"/>
      <c r="AF93" s="15"/>
      <c r="AG93" s="15"/>
      <c r="AH93" s="4"/>
      <c r="AI93" s="4"/>
      <c r="AJ93" s="4"/>
      <c r="AK93" s="4"/>
    </row>
    <row r="94" spans="1:37">
      <c r="A94" s="22"/>
      <c r="B94" s="22" t="s">
        <v>15</v>
      </c>
      <c r="C94" s="40">
        <v>372</v>
      </c>
      <c r="D94" s="40">
        <v>328</v>
      </c>
      <c r="E94" s="40">
        <v>344</v>
      </c>
      <c r="F94" s="40">
        <v>191</v>
      </c>
      <c r="G94" s="40">
        <v>332</v>
      </c>
      <c r="I94" s="4"/>
      <c r="J94" s="4"/>
      <c r="K94" s="4"/>
      <c r="L94" s="4"/>
      <c r="M94" s="4"/>
      <c r="N94" s="4"/>
      <c r="O94" s="4"/>
      <c r="P94" s="4"/>
      <c r="Q94" s="13"/>
      <c r="R94" s="13"/>
      <c r="S94" s="13"/>
      <c r="T94" s="13"/>
      <c r="U94" s="4"/>
      <c r="V94" s="4"/>
      <c r="W94" s="4"/>
      <c r="X94" s="4"/>
      <c r="Y94" s="5"/>
      <c r="Z94" s="5"/>
      <c r="AA94" s="6"/>
      <c r="AB94" s="4"/>
      <c r="AC94" s="4"/>
      <c r="AD94" s="4"/>
      <c r="AE94" s="4"/>
      <c r="AF94" s="4"/>
      <c r="AG94" s="4"/>
      <c r="AH94" s="4"/>
      <c r="AI94" s="4"/>
      <c r="AJ94" s="4"/>
      <c r="AK94" s="4"/>
    </row>
    <row r="95" spans="1:37">
      <c r="A95" s="22"/>
      <c r="B95" s="22" t="s">
        <v>11</v>
      </c>
      <c r="C95" s="40">
        <v>414</v>
      </c>
      <c r="D95" s="40">
        <v>348</v>
      </c>
      <c r="E95" s="40">
        <v>274</v>
      </c>
      <c r="F95" s="40">
        <v>400</v>
      </c>
      <c r="G95" s="40">
        <v>369</v>
      </c>
      <c r="I95" s="4"/>
      <c r="J95" s="4"/>
      <c r="K95" s="4"/>
      <c r="L95" s="4"/>
      <c r="M95" s="4"/>
      <c r="N95" s="4"/>
      <c r="O95" s="4"/>
      <c r="P95" s="4"/>
      <c r="Q95" s="13"/>
      <c r="R95" s="13"/>
      <c r="S95" s="13"/>
      <c r="T95" s="13"/>
      <c r="U95" s="4"/>
      <c r="V95" s="4"/>
      <c r="W95" s="4"/>
      <c r="X95" s="4"/>
      <c r="Y95" s="5"/>
      <c r="Z95" s="5"/>
      <c r="AA95" s="6"/>
      <c r="AB95" s="4"/>
      <c r="AC95" s="4"/>
      <c r="AD95" s="4"/>
      <c r="AE95" s="4"/>
      <c r="AF95" s="4"/>
      <c r="AG95" s="4"/>
      <c r="AH95" s="4"/>
      <c r="AI95" s="4"/>
      <c r="AJ95" s="4"/>
      <c r="AK95" s="4"/>
    </row>
    <row r="96" spans="1:37">
      <c r="A96" s="22"/>
      <c r="B96" s="22" t="s">
        <v>12</v>
      </c>
      <c r="C96" s="40">
        <v>388</v>
      </c>
      <c r="D96" s="40">
        <v>374</v>
      </c>
      <c r="E96" s="40">
        <v>382</v>
      </c>
      <c r="F96" s="40">
        <v>260</v>
      </c>
      <c r="G96" s="40">
        <v>364</v>
      </c>
      <c r="I96" s="4"/>
      <c r="J96" s="4"/>
      <c r="K96" s="4"/>
      <c r="L96" s="4"/>
      <c r="M96" s="4"/>
      <c r="N96" s="8"/>
      <c r="O96" s="4"/>
      <c r="P96" s="4"/>
      <c r="Q96" s="13"/>
      <c r="R96" s="13"/>
      <c r="S96" s="13"/>
      <c r="T96" s="13"/>
      <c r="U96" s="4"/>
      <c r="V96" s="4"/>
      <c r="W96" s="4"/>
      <c r="X96" s="4"/>
      <c r="Y96" s="5"/>
      <c r="Z96" s="5"/>
      <c r="AA96" s="6"/>
      <c r="AB96" s="4"/>
      <c r="AC96" s="4"/>
      <c r="AD96" s="4"/>
      <c r="AE96" s="4"/>
      <c r="AF96" s="4"/>
      <c r="AG96" s="4"/>
      <c r="AH96" s="4"/>
      <c r="AI96" s="4"/>
      <c r="AJ96" s="4"/>
      <c r="AK96" s="4"/>
    </row>
    <row r="97" spans="1:37">
      <c r="A97" s="7" t="s">
        <v>6</v>
      </c>
      <c r="B97" s="7" t="s">
        <v>18</v>
      </c>
      <c r="C97" s="41">
        <v>447</v>
      </c>
      <c r="D97" s="41">
        <v>324</v>
      </c>
      <c r="E97" s="41">
        <v>345</v>
      </c>
      <c r="F97" s="41">
        <v>166</v>
      </c>
      <c r="G97" s="41">
        <v>179</v>
      </c>
      <c r="I97" s="4"/>
      <c r="J97" s="4"/>
      <c r="K97" s="4"/>
      <c r="L97" s="4"/>
      <c r="M97" s="4"/>
      <c r="N97" s="4"/>
      <c r="O97" s="4"/>
      <c r="P97" s="4"/>
      <c r="Q97" s="13"/>
      <c r="R97" s="13"/>
      <c r="S97" s="13"/>
      <c r="T97" s="13"/>
      <c r="U97" s="4"/>
      <c r="V97" s="4"/>
      <c r="W97" s="4"/>
      <c r="X97" s="4"/>
      <c r="Y97" s="5"/>
      <c r="Z97" s="5"/>
      <c r="AA97" s="6"/>
      <c r="AB97" s="4"/>
      <c r="AC97" s="4"/>
      <c r="AD97" s="4"/>
      <c r="AE97" s="4"/>
      <c r="AF97" s="4"/>
      <c r="AG97" s="4"/>
      <c r="AH97" s="4"/>
      <c r="AI97" s="4"/>
      <c r="AJ97" s="4"/>
      <c r="AK97" s="4"/>
    </row>
    <row r="98" spans="1:37">
      <c r="A98" s="7"/>
      <c r="B98" s="7" t="s">
        <v>20</v>
      </c>
      <c r="C98" s="41">
        <v>480</v>
      </c>
      <c r="D98" s="41">
        <v>287</v>
      </c>
      <c r="E98" s="41">
        <v>225</v>
      </c>
      <c r="F98" s="41">
        <v>326</v>
      </c>
      <c r="G98" s="41">
        <v>438</v>
      </c>
      <c r="I98" s="4"/>
      <c r="J98" s="4"/>
      <c r="K98" s="4"/>
      <c r="L98" s="4"/>
      <c r="M98" s="4"/>
      <c r="N98" s="4"/>
      <c r="O98" s="4"/>
      <c r="P98" s="4"/>
      <c r="Q98" s="13"/>
      <c r="R98" s="13"/>
      <c r="S98" s="13"/>
      <c r="T98" s="13"/>
      <c r="U98" s="4"/>
      <c r="V98" s="4"/>
      <c r="W98" s="4"/>
      <c r="X98" s="4"/>
      <c r="Y98" s="5"/>
      <c r="Z98" s="5"/>
      <c r="AA98" s="6"/>
      <c r="AB98" s="4"/>
      <c r="AC98" s="4"/>
      <c r="AD98" s="4"/>
      <c r="AE98" s="4"/>
      <c r="AF98" s="4"/>
      <c r="AG98" s="4"/>
      <c r="AH98" s="4"/>
      <c r="AI98" s="4"/>
      <c r="AJ98" s="4"/>
      <c r="AK98" s="4"/>
    </row>
    <row r="99" spans="1:37">
      <c r="A99" s="7"/>
      <c r="B99" s="7" t="s">
        <v>21</v>
      </c>
      <c r="C99" s="41">
        <v>327</v>
      </c>
      <c r="D99" s="41">
        <v>344</v>
      </c>
      <c r="E99" s="41">
        <v>315</v>
      </c>
      <c r="F99" s="41">
        <v>213</v>
      </c>
      <c r="G99" s="41">
        <v>424</v>
      </c>
      <c r="I99" s="4"/>
      <c r="J99" s="4"/>
      <c r="K99" s="4"/>
      <c r="L99" s="4"/>
      <c r="M99" s="4"/>
      <c r="N99" s="8"/>
      <c r="O99" s="4"/>
      <c r="P99" s="4"/>
      <c r="Q99" s="13"/>
      <c r="R99" s="13"/>
      <c r="S99" s="13"/>
      <c r="T99" s="13"/>
      <c r="U99" s="4"/>
      <c r="V99" s="4"/>
      <c r="W99" s="4"/>
      <c r="X99" s="4"/>
      <c r="Y99" s="5"/>
      <c r="Z99" s="5"/>
      <c r="AA99" s="6"/>
      <c r="AB99" s="4"/>
      <c r="AC99" s="4"/>
      <c r="AD99" s="4"/>
      <c r="AE99" s="4"/>
      <c r="AF99" s="4"/>
      <c r="AG99" s="4"/>
      <c r="AH99" s="4"/>
      <c r="AI99" s="4"/>
      <c r="AJ99" s="4"/>
      <c r="AK99" s="4"/>
    </row>
    <row r="100" spans="1:37">
      <c r="A100" s="7"/>
      <c r="B100" s="7" t="s">
        <v>12</v>
      </c>
      <c r="C100" s="41">
        <v>364</v>
      </c>
      <c r="D100" s="41">
        <v>283</v>
      </c>
      <c r="E100" s="41">
        <v>277</v>
      </c>
      <c r="F100" s="41">
        <v>270</v>
      </c>
      <c r="G100" s="41">
        <v>262</v>
      </c>
      <c r="I100" s="4"/>
      <c r="J100" s="13"/>
      <c r="K100" s="13"/>
      <c r="L100" s="13"/>
      <c r="M100" s="4"/>
      <c r="N100" s="13"/>
      <c r="O100" s="4"/>
      <c r="P100" s="4"/>
      <c r="Q100" s="13"/>
      <c r="R100" s="13"/>
      <c r="S100" s="13"/>
      <c r="T100" s="13"/>
      <c r="U100" s="4"/>
      <c r="V100" s="4"/>
      <c r="W100" s="4"/>
      <c r="X100" s="4"/>
      <c r="Y100" s="5"/>
      <c r="Z100" s="5"/>
      <c r="AA100" s="6"/>
      <c r="AB100" s="4"/>
      <c r="AC100" s="4"/>
      <c r="AD100" s="4"/>
      <c r="AE100" s="4"/>
      <c r="AF100" s="4"/>
      <c r="AG100" s="4"/>
      <c r="AH100" s="4"/>
      <c r="AI100" s="4"/>
      <c r="AJ100" s="4"/>
      <c r="AK100" s="4"/>
    </row>
    <row r="101" spans="1:37">
      <c r="A101" s="23" t="s">
        <v>7</v>
      </c>
      <c r="B101" s="23" t="s">
        <v>18</v>
      </c>
      <c r="C101" s="42">
        <v>487</v>
      </c>
      <c r="D101" s="42">
        <v>324</v>
      </c>
      <c r="E101" s="42">
        <v>299</v>
      </c>
      <c r="F101" s="42">
        <v>210</v>
      </c>
      <c r="G101" s="42">
        <v>411</v>
      </c>
      <c r="I101" s="4"/>
      <c r="J101" s="4"/>
      <c r="K101" s="4"/>
      <c r="L101" s="4"/>
      <c r="M101" s="4"/>
      <c r="N101" s="4"/>
      <c r="O101" s="4"/>
      <c r="P101" s="4"/>
      <c r="Q101" s="13"/>
      <c r="R101" s="13"/>
      <c r="S101" s="13"/>
      <c r="T101" s="13"/>
      <c r="U101" s="4"/>
      <c r="V101" s="4"/>
      <c r="W101" s="4"/>
      <c r="X101" s="4"/>
      <c r="Y101" s="5"/>
      <c r="Z101" s="5"/>
      <c r="AA101" s="6"/>
      <c r="AB101" s="4"/>
      <c r="AC101" s="4"/>
      <c r="AD101" s="4"/>
      <c r="AE101" s="4"/>
      <c r="AF101" s="4"/>
      <c r="AG101" s="4"/>
      <c r="AH101" s="4"/>
      <c r="AI101" s="4"/>
      <c r="AJ101" s="4"/>
      <c r="AK101" s="4"/>
    </row>
    <row r="102" spans="1:37">
      <c r="A102" s="23"/>
      <c r="B102" s="23" t="s">
        <v>22</v>
      </c>
      <c r="C102" s="42">
        <v>476</v>
      </c>
      <c r="D102" s="42">
        <v>368</v>
      </c>
      <c r="E102" s="42">
        <v>295</v>
      </c>
      <c r="F102" s="42">
        <v>462</v>
      </c>
      <c r="G102" s="42">
        <v>451</v>
      </c>
      <c r="I102" s="4"/>
      <c r="J102" s="4"/>
      <c r="K102" s="4"/>
      <c r="L102" s="4"/>
      <c r="M102" s="4"/>
      <c r="N102" s="4"/>
      <c r="O102" s="4"/>
      <c r="P102" s="4"/>
      <c r="Q102" s="13"/>
      <c r="R102" s="13"/>
      <c r="S102" s="13"/>
      <c r="T102" s="13"/>
      <c r="U102" s="4"/>
      <c r="V102" s="4"/>
      <c r="W102" s="4"/>
      <c r="X102" s="4"/>
      <c r="Y102" s="5"/>
      <c r="Z102" s="5"/>
      <c r="AA102" s="6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7">
      <c r="A103" s="23"/>
      <c r="B103" s="23" t="s">
        <v>21</v>
      </c>
      <c r="C103" s="42">
        <v>438</v>
      </c>
      <c r="D103" s="42">
        <v>456</v>
      </c>
      <c r="E103" s="42">
        <v>470</v>
      </c>
      <c r="F103" s="42">
        <v>371</v>
      </c>
      <c r="G103" s="42">
        <v>481</v>
      </c>
      <c r="I103" s="4"/>
      <c r="J103" s="4"/>
      <c r="K103" s="4"/>
      <c r="L103" s="4"/>
      <c r="M103" s="4"/>
      <c r="N103" s="4"/>
      <c r="O103" s="4"/>
      <c r="P103" s="4"/>
      <c r="Q103" s="13"/>
      <c r="R103" s="13"/>
      <c r="S103" s="13"/>
      <c r="T103" s="13"/>
      <c r="U103" s="4"/>
      <c r="V103" s="4"/>
      <c r="W103" s="4"/>
      <c r="X103" s="4"/>
      <c r="Y103" s="5"/>
      <c r="Z103" s="5"/>
      <c r="AA103" s="6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7">
      <c r="A104" s="23"/>
      <c r="B104" s="23" t="s">
        <v>12</v>
      </c>
      <c r="C104" s="42">
        <v>506</v>
      </c>
      <c r="D104" s="42">
        <v>342</v>
      </c>
      <c r="E104" s="42">
        <v>298</v>
      </c>
      <c r="F104" s="42">
        <v>275</v>
      </c>
      <c r="G104" s="42">
        <v>338</v>
      </c>
      <c r="I104" s="4"/>
      <c r="J104" s="4"/>
      <c r="K104" s="4"/>
      <c r="L104" s="4"/>
      <c r="M104" s="4"/>
      <c r="N104" s="4"/>
      <c r="O104" s="8"/>
      <c r="P104" s="4"/>
      <c r="Q104" s="13"/>
      <c r="R104" s="13"/>
      <c r="S104" s="13"/>
      <c r="T104" s="13"/>
      <c r="U104" s="4"/>
      <c r="V104" s="4"/>
      <c r="W104" s="4"/>
      <c r="X104" s="4"/>
      <c r="Y104" s="5"/>
      <c r="Z104" s="5"/>
      <c r="AA104" s="6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7">
      <c r="C105" s="1">
        <f>AVERAGE(C83:C104)</f>
        <v>406.09090909090907</v>
      </c>
      <c r="G105" s="1">
        <f t="shared" ref="G105" si="8">AVERAGE(G83:G104)</f>
        <v>310.13636363636363</v>
      </c>
      <c r="I105" s="4"/>
      <c r="J105" s="4"/>
      <c r="K105" s="4"/>
      <c r="L105" s="4"/>
      <c r="M105" s="4"/>
      <c r="N105" s="4"/>
      <c r="O105" s="4"/>
      <c r="P105" s="4"/>
      <c r="Q105" s="13"/>
      <c r="R105" s="13"/>
      <c r="S105" s="13"/>
      <c r="T105" s="13"/>
      <c r="U105" s="4"/>
      <c r="V105" s="4"/>
      <c r="W105" s="4"/>
      <c r="X105" s="4"/>
      <c r="Y105" s="5"/>
      <c r="Z105" s="5"/>
      <c r="AA105" s="6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7">
      <c r="I106" s="4"/>
      <c r="J106" s="4"/>
      <c r="K106" s="4"/>
      <c r="L106" s="4"/>
      <c r="M106" s="4"/>
      <c r="N106" s="4"/>
      <c r="O106" s="4"/>
      <c r="P106" s="4"/>
      <c r="Q106" s="13"/>
      <c r="R106" s="13"/>
      <c r="S106" s="13"/>
      <c r="T106" s="13"/>
      <c r="U106" s="4"/>
      <c r="V106" s="4"/>
      <c r="W106" s="4"/>
      <c r="X106" s="4"/>
      <c r="Y106" s="5"/>
      <c r="Z106" s="5"/>
      <c r="AA106" s="6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7">
      <c r="A107" s="18" t="s">
        <v>44</v>
      </c>
      <c r="B107" s="18" t="s">
        <v>24</v>
      </c>
      <c r="C107" s="18">
        <v>0</v>
      </c>
      <c r="D107" s="18">
        <v>1</v>
      </c>
      <c r="E107" s="18">
        <v>3</v>
      </c>
      <c r="F107" s="18">
        <v>7</v>
      </c>
      <c r="G107" s="18">
        <v>14</v>
      </c>
      <c r="I107" s="4"/>
      <c r="J107" s="4"/>
      <c r="K107" s="4"/>
      <c r="L107" s="4"/>
      <c r="M107" s="4"/>
      <c r="N107" s="4"/>
      <c r="O107" s="4"/>
      <c r="P107" s="4"/>
      <c r="Q107" s="13"/>
      <c r="R107" s="13"/>
      <c r="S107" s="13"/>
      <c r="T107" s="13"/>
      <c r="U107" s="4"/>
      <c r="V107" s="4"/>
      <c r="W107" s="4"/>
      <c r="X107" s="4"/>
      <c r="Y107" s="5"/>
      <c r="Z107" s="5"/>
      <c r="AA107" s="6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7">
      <c r="A108" s="19" t="s">
        <v>3</v>
      </c>
      <c r="B108" s="19" t="s">
        <v>10</v>
      </c>
      <c r="C108" s="19">
        <v>15.64</v>
      </c>
      <c r="D108" s="19">
        <v>2.2000000000000002</v>
      </c>
      <c r="E108" s="19">
        <v>13.16</v>
      </c>
      <c r="F108" s="19">
        <v>5.16</v>
      </c>
      <c r="G108" s="19">
        <v>0.55000000000000004</v>
      </c>
      <c r="I108" s="4"/>
      <c r="J108" s="4"/>
      <c r="K108" s="4"/>
      <c r="L108" s="4"/>
      <c r="M108" s="4"/>
      <c r="N108" s="4"/>
      <c r="O108" s="4"/>
      <c r="P108" s="4"/>
      <c r="Q108" s="13"/>
      <c r="R108" s="13"/>
      <c r="S108" s="13"/>
      <c r="T108" s="13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7">
      <c r="A109" s="19"/>
      <c r="B109" s="19" t="s">
        <v>11</v>
      </c>
      <c r="C109" s="19">
        <v>11.46</v>
      </c>
      <c r="D109" s="19">
        <v>15.7</v>
      </c>
      <c r="E109" s="19">
        <v>20.39</v>
      </c>
      <c r="F109" s="19">
        <v>0.32</v>
      </c>
      <c r="G109" s="19">
        <v>1.26</v>
      </c>
      <c r="I109" s="4"/>
      <c r="J109" s="4"/>
      <c r="K109" s="4"/>
      <c r="L109" s="4"/>
      <c r="M109" s="4"/>
      <c r="N109" s="4"/>
      <c r="O109" s="4"/>
      <c r="P109" s="4"/>
      <c r="Q109" s="13"/>
      <c r="R109" s="13"/>
      <c r="S109" s="13"/>
      <c r="T109" s="13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7">
      <c r="A110" s="19"/>
      <c r="B110" s="19" t="s">
        <v>12</v>
      </c>
      <c r="C110" s="19">
        <v>1.37</v>
      </c>
      <c r="D110" s="19">
        <v>19.850000000000001</v>
      </c>
      <c r="E110" s="19">
        <v>5.24</v>
      </c>
      <c r="F110" s="19">
        <v>2.1</v>
      </c>
      <c r="G110" s="19">
        <v>11.55</v>
      </c>
      <c r="I110" s="4"/>
      <c r="J110" s="4"/>
      <c r="K110" s="4"/>
      <c r="L110" s="4"/>
      <c r="M110" s="4"/>
      <c r="N110" s="4"/>
      <c r="O110" s="4"/>
      <c r="P110" s="4"/>
      <c r="Q110" s="13"/>
      <c r="R110" s="13"/>
      <c r="S110" s="13"/>
      <c r="T110" s="13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7">
      <c r="A111" s="19"/>
      <c r="B111" s="19" t="s">
        <v>13</v>
      </c>
      <c r="C111" s="19">
        <v>14.62</v>
      </c>
      <c r="D111" s="19">
        <v>0.89</v>
      </c>
      <c r="E111" s="19">
        <v>0.88</v>
      </c>
      <c r="F111" s="19">
        <v>1.29</v>
      </c>
      <c r="G111" s="19">
        <v>3.88</v>
      </c>
      <c r="I111" s="4"/>
      <c r="J111" s="4"/>
      <c r="K111" s="4"/>
      <c r="L111" s="4"/>
      <c r="M111" s="4"/>
      <c r="N111" s="4"/>
      <c r="O111" s="4"/>
      <c r="P111" s="4"/>
      <c r="Q111" s="13"/>
      <c r="R111" s="13"/>
      <c r="S111" s="13"/>
      <c r="T111" s="13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37">
      <c r="A112" s="19"/>
      <c r="B112" s="19" t="s">
        <v>15</v>
      </c>
      <c r="C112" s="19">
        <v>26.19</v>
      </c>
      <c r="D112" s="19">
        <v>21.25</v>
      </c>
      <c r="E112" s="19">
        <v>23.45</v>
      </c>
      <c r="F112" s="19">
        <v>18.28</v>
      </c>
      <c r="G112" s="19">
        <v>13.52</v>
      </c>
      <c r="I112" s="4"/>
      <c r="J112" s="4"/>
      <c r="K112" s="4"/>
      <c r="L112" s="4"/>
      <c r="M112" s="4"/>
      <c r="N112" s="17"/>
      <c r="O112" s="4"/>
      <c r="P112" s="4"/>
      <c r="Q112" s="13"/>
      <c r="R112" s="13"/>
      <c r="S112" s="13"/>
      <c r="T112" s="13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</row>
    <row r="113" spans="1:36">
      <c r="A113" s="20" t="s">
        <v>4</v>
      </c>
      <c r="B113" s="20" t="s">
        <v>10</v>
      </c>
      <c r="C113" s="20">
        <v>11.44</v>
      </c>
      <c r="D113" s="20">
        <v>8.58</v>
      </c>
      <c r="E113" s="20">
        <v>1.58</v>
      </c>
      <c r="F113" s="20">
        <v>11.16</v>
      </c>
      <c r="G113" s="20">
        <v>0.95</v>
      </c>
      <c r="I113" s="4"/>
      <c r="J113" s="4"/>
      <c r="K113" s="4"/>
      <c r="L113" s="4"/>
      <c r="M113" s="4"/>
      <c r="N113" s="4"/>
      <c r="O113" s="4"/>
      <c r="P113" s="4"/>
      <c r="Q113" s="13"/>
      <c r="R113" s="13"/>
      <c r="S113" s="13"/>
      <c r="T113" s="13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</row>
    <row r="114" spans="1:36">
      <c r="A114" s="20"/>
      <c r="B114" s="20" t="s">
        <v>15</v>
      </c>
      <c r="C114" s="20">
        <v>19.079999999999998</v>
      </c>
      <c r="D114" s="20">
        <v>16.93</v>
      </c>
      <c r="E114" s="20">
        <v>11.61</v>
      </c>
      <c r="F114" s="20">
        <v>1.03</v>
      </c>
      <c r="G114" s="20">
        <v>1.05</v>
      </c>
      <c r="I114" s="4"/>
      <c r="J114" s="4"/>
      <c r="K114" s="4"/>
      <c r="L114" s="4"/>
      <c r="M114" s="4"/>
      <c r="O114" s="4"/>
      <c r="P114" s="4"/>
      <c r="Q114" s="13"/>
      <c r="R114" s="13"/>
      <c r="S114" s="13"/>
      <c r="T114" s="13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</row>
    <row r="115" spans="1:36">
      <c r="A115" s="20"/>
      <c r="B115" s="20" t="s">
        <v>12</v>
      </c>
      <c r="C115" s="20">
        <v>10.199999999999999</v>
      </c>
      <c r="D115" s="20">
        <v>3.53</v>
      </c>
      <c r="E115" s="20">
        <v>4.82</v>
      </c>
      <c r="F115" s="20">
        <v>0.41</v>
      </c>
      <c r="G115" s="20">
        <v>9.67</v>
      </c>
      <c r="I115" s="4"/>
      <c r="J115" s="4"/>
      <c r="K115" s="4"/>
      <c r="L115" s="4"/>
      <c r="O115" s="4"/>
      <c r="P115" s="4"/>
      <c r="Q115" s="13"/>
      <c r="R115" s="13"/>
      <c r="S115" s="13"/>
      <c r="T115" s="13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</row>
    <row r="116" spans="1:36">
      <c r="A116" s="20"/>
      <c r="B116" s="20" t="s">
        <v>13</v>
      </c>
      <c r="C116" s="20">
        <v>24.54</v>
      </c>
      <c r="D116" s="20">
        <v>1.01</v>
      </c>
      <c r="E116" s="20">
        <v>2.78</v>
      </c>
      <c r="F116" s="20">
        <v>0.5</v>
      </c>
      <c r="G116" s="20">
        <v>14.89</v>
      </c>
      <c r="I116" s="4"/>
      <c r="J116" s="4"/>
      <c r="K116" s="4"/>
      <c r="L116" s="4"/>
      <c r="M116" s="4"/>
      <c r="N116" s="4"/>
      <c r="O116" s="8"/>
      <c r="P116" s="4"/>
      <c r="Q116" s="13"/>
      <c r="R116" s="13"/>
      <c r="S116" s="13"/>
      <c r="T116" s="13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</row>
    <row r="117" spans="1:36">
      <c r="A117" s="20"/>
      <c r="B117" s="20" t="s">
        <v>11</v>
      </c>
      <c r="C117" s="20">
        <v>19.64</v>
      </c>
      <c r="D117" s="20">
        <v>15.2</v>
      </c>
      <c r="E117" s="20">
        <v>11.91</v>
      </c>
      <c r="F117" s="20">
        <v>11.16</v>
      </c>
      <c r="G117" s="20">
        <v>10.119999999999999</v>
      </c>
      <c r="I117" s="4"/>
      <c r="J117" s="4"/>
      <c r="K117" s="4"/>
      <c r="L117" s="4"/>
      <c r="M117" s="4"/>
      <c r="N117" s="4"/>
      <c r="O117" s="4"/>
      <c r="P117" s="4"/>
      <c r="Q117" s="13"/>
      <c r="R117" s="13"/>
      <c r="S117" s="13"/>
      <c r="T117" s="13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</row>
    <row r="118" spans="1:36">
      <c r="A118" s="22" t="s">
        <v>5</v>
      </c>
      <c r="B118" s="22" t="s">
        <v>10</v>
      </c>
      <c r="C118" s="22">
        <v>13</v>
      </c>
      <c r="D118" s="22">
        <v>10</v>
      </c>
      <c r="E118" s="22">
        <v>14</v>
      </c>
      <c r="F118" s="22">
        <v>11</v>
      </c>
      <c r="G118" s="22">
        <v>20</v>
      </c>
      <c r="I118" s="4"/>
      <c r="J118" s="17"/>
      <c r="K118" s="4"/>
      <c r="L118" s="4"/>
      <c r="M118" s="4"/>
      <c r="N118" s="4"/>
      <c r="O118" s="4"/>
      <c r="P118" s="4"/>
      <c r="Q118" s="13"/>
      <c r="R118" s="13"/>
      <c r="S118" s="13"/>
      <c r="T118" s="13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</row>
    <row r="119" spans="1:36">
      <c r="A119" s="22"/>
      <c r="B119" s="22" t="s">
        <v>15</v>
      </c>
      <c r="C119" s="22">
        <v>29.89</v>
      </c>
      <c r="D119" s="22">
        <v>15</v>
      </c>
      <c r="E119" s="22">
        <v>18</v>
      </c>
      <c r="F119" s="22">
        <v>2.06</v>
      </c>
      <c r="G119" s="22">
        <v>12</v>
      </c>
      <c r="I119" s="4"/>
      <c r="J119" s="4"/>
      <c r="K119" s="4"/>
      <c r="L119" s="4"/>
      <c r="M119" s="4"/>
      <c r="N119" s="4"/>
      <c r="O119" s="4"/>
      <c r="P119" s="4"/>
      <c r="Q119" s="13"/>
      <c r="R119" s="13"/>
      <c r="S119" s="13"/>
      <c r="T119" s="13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</row>
    <row r="120" spans="1:36">
      <c r="A120" s="22"/>
      <c r="B120" s="22" t="s">
        <v>11</v>
      </c>
      <c r="C120" s="22">
        <v>10</v>
      </c>
      <c r="D120" s="22">
        <v>12</v>
      </c>
      <c r="E120" s="22">
        <v>8</v>
      </c>
      <c r="F120" s="22">
        <v>15</v>
      </c>
      <c r="G120" s="22">
        <v>9</v>
      </c>
      <c r="I120" s="4"/>
      <c r="J120" s="4"/>
      <c r="K120" s="4"/>
      <c r="L120" s="4"/>
      <c r="M120" s="4"/>
      <c r="N120" s="4"/>
      <c r="O120" s="4"/>
      <c r="P120" s="4"/>
      <c r="Q120" s="13"/>
      <c r="R120" s="13"/>
      <c r="S120" s="13"/>
      <c r="T120" s="13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</row>
    <row r="121" spans="1:36">
      <c r="A121" s="22"/>
      <c r="B121" s="22" t="s">
        <v>12</v>
      </c>
      <c r="C121" s="22">
        <v>22.6</v>
      </c>
      <c r="D121" s="22">
        <v>21.8</v>
      </c>
      <c r="E121" s="22">
        <v>18.600000000000001</v>
      </c>
      <c r="F121" s="22">
        <v>16.760000000000002</v>
      </c>
      <c r="G121" s="22">
        <v>14.28</v>
      </c>
      <c r="I121" s="4"/>
      <c r="J121" s="4"/>
      <c r="L121" s="4"/>
      <c r="M121" s="4"/>
      <c r="N121" s="4"/>
      <c r="O121" s="4"/>
      <c r="P121" s="4"/>
      <c r="Q121" s="13"/>
      <c r="R121" s="13"/>
      <c r="S121" s="13"/>
      <c r="T121" s="13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</row>
    <row r="122" spans="1:36">
      <c r="A122" s="7" t="s">
        <v>6</v>
      </c>
      <c r="B122" s="7" t="s">
        <v>18</v>
      </c>
      <c r="C122" s="7">
        <v>5.86</v>
      </c>
      <c r="D122" s="7">
        <v>21.14</v>
      </c>
      <c r="E122" s="7">
        <v>10.92</v>
      </c>
      <c r="F122" s="7">
        <v>1.3</v>
      </c>
      <c r="G122" s="7">
        <v>3.46</v>
      </c>
      <c r="I122" s="4"/>
      <c r="J122" s="4"/>
      <c r="L122" s="4"/>
      <c r="M122" s="4"/>
      <c r="N122" s="4"/>
      <c r="O122" s="4"/>
      <c r="P122" s="4"/>
      <c r="Q122" s="13"/>
      <c r="R122" s="13"/>
      <c r="S122" s="13"/>
      <c r="T122" s="13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</row>
    <row r="123" spans="1:36">
      <c r="A123" s="7"/>
      <c r="B123" s="7" t="s">
        <v>20</v>
      </c>
      <c r="C123" s="7">
        <v>22.09</v>
      </c>
      <c r="D123" s="7">
        <v>14.92</v>
      </c>
      <c r="E123" s="7">
        <v>7.36</v>
      </c>
      <c r="F123" s="7">
        <v>19.739999999999998</v>
      </c>
      <c r="G123" s="7">
        <v>17.329999999999998</v>
      </c>
      <c r="I123" s="4"/>
      <c r="J123" s="8"/>
      <c r="K123" s="4"/>
      <c r="L123" s="4"/>
      <c r="M123" s="4"/>
      <c r="N123" s="4"/>
      <c r="O123" s="4"/>
      <c r="P123" s="4"/>
      <c r="Q123" s="13"/>
      <c r="R123" s="13"/>
      <c r="S123" s="13"/>
      <c r="T123" s="13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</row>
    <row r="124" spans="1:36">
      <c r="A124" s="7"/>
      <c r="B124" s="7" t="s">
        <v>21</v>
      </c>
      <c r="C124" s="7">
        <v>14.08</v>
      </c>
      <c r="D124" s="7">
        <v>16.47</v>
      </c>
      <c r="E124" s="7">
        <v>1.07</v>
      </c>
      <c r="F124" s="7">
        <v>5.47</v>
      </c>
      <c r="G124" s="7">
        <v>13.37</v>
      </c>
      <c r="I124" s="4"/>
      <c r="J124" s="4"/>
      <c r="K124" s="4"/>
      <c r="L124" s="4"/>
      <c r="M124" s="4"/>
      <c r="N124" s="4"/>
      <c r="O124" s="4"/>
      <c r="P124" s="4"/>
      <c r="Q124" s="13"/>
      <c r="R124" s="13"/>
      <c r="S124" s="13"/>
      <c r="T124" s="13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</row>
    <row r="125" spans="1:36">
      <c r="A125" s="7"/>
      <c r="B125" s="7" t="s">
        <v>12</v>
      </c>
      <c r="C125" s="7">
        <v>18.41</v>
      </c>
      <c r="D125" s="7">
        <v>16.54</v>
      </c>
      <c r="E125" s="7">
        <v>14.6</v>
      </c>
      <c r="F125" s="7">
        <v>14.1</v>
      </c>
      <c r="G125" s="7">
        <v>13.14</v>
      </c>
      <c r="I125" s="4"/>
      <c r="J125" s="4"/>
      <c r="K125" s="4"/>
      <c r="L125" s="4"/>
      <c r="M125" s="4"/>
      <c r="N125" s="4"/>
      <c r="O125" s="4"/>
      <c r="P125" s="4"/>
      <c r="Q125" s="13"/>
      <c r="R125" s="13"/>
      <c r="S125" s="13"/>
      <c r="T125" s="13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</row>
    <row r="126" spans="1:36">
      <c r="A126" s="23" t="s">
        <v>7</v>
      </c>
      <c r="B126" s="23" t="s">
        <v>18</v>
      </c>
      <c r="C126" s="23">
        <v>9.86</v>
      </c>
      <c r="D126" s="23">
        <v>8.1999999999999993</v>
      </c>
      <c r="E126" s="23">
        <v>8.0299999999999994</v>
      </c>
      <c r="F126" s="23">
        <v>1.06</v>
      </c>
      <c r="G126" s="23">
        <v>7.56</v>
      </c>
      <c r="I126" s="4"/>
      <c r="J126" s="8"/>
      <c r="K126" s="4"/>
      <c r="L126" s="4"/>
      <c r="M126" s="4"/>
      <c r="N126" s="4"/>
      <c r="O126" s="4"/>
      <c r="P126" s="4"/>
      <c r="Q126" s="13"/>
      <c r="R126" s="13"/>
      <c r="S126" s="13"/>
      <c r="T126" s="13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</row>
    <row r="127" spans="1:36">
      <c r="A127" s="23"/>
      <c r="B127" s="23" t="s">
        <v>22</v>
      </c>
      <c r="C127" s="23">
        <v>17.649999999999999</v>
      </c>
      <c r="D127" s="23">
        <v>15.17</v>
      </c>
      <c r="E127" s="23">
        <v>11.13</v>
      </c>
      <c r="F127" s="23">
        <v>13.77</v>
      </c>
      <c r="G127" s="23">
        <v>23.61</v>
      </c>
      <c r="I127" s="4"/>
      <c r="J127" s="4"/>
      <c r="K127" s="4"/>
      <c r="L127" s="4"/>
      <c r="M127" s="4"/>
      <c r="N127" s="4"/>
      <c r="O127" s="4"/>
      <c r="P127" s="4"/>
      <c r="Q127" s="13"/>
      <c r="R127" s="13"/>
      <c r="S127" s="13"/>
      <c r="T127" s="13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</row>
    <row r="128" spans="1:36">
      <c r="A128" s="23"/>
      <c r="B128" s="23" t="s">
        <v>21</v>
      </c>
      <c r="C128" s="23">
        <v>6.52</v>
      </c>
      <c r="D128" s="23">
        <v>10.26</v>
      </c>
      <c r="E128" s="23">
        <v>15.09</v>
      </c>
      <c r="F128" s="23">
        <v>13.72</v>
      </c>
      <c r="G128" s="23">
        <v>24.59</v>
      </c>
      <c r="I128" s="4"/>
      <c r="J128" s="4"/>
      <c r="K128" s="4"/>
      <c r="L128" s="4"/>
      <c r="M128" s="4"/>
      <c r="N128" s="4"/>
      <c r="O128" s="8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</row>
    <row r="129" spans="1:36">
      <c r="A129" s="23"/>
      <c r="B129" s="23" t="s">
        <v>12</v>
      </c>
      <c r="C129" s="23">
        <v>35.07</v>
      </c>
      <c r="D129" s="23">
        <v>30.5</v>
      </c>
      <c r="E129" s="23">
        <v>26.9</v>
      </c>
      <c r="F129" s="23">
        <v>24.14</v>
      </c>
      <c r="G129" s="23">
        <v>24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</row>
    <row r="130" spans="1:36">
      <c r="C130" s="1">
        <f>AVERAGE(C108:C129)</f>
        <v>16.327727272727273</v>
      </c>
      <c r="G130" s="1">
        <f>AVERAGE(G108:G129)</f>
        <v>11.353636363636364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</row>
    <row r="131" spans="1:36"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</row>
    <row r="132" spans="1:36"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5"/>
      <c r="Z132" s="5"/>
      <c r="AA132" s="6"/>
      <c r="AB132" s="4"/>
      <c r="AC132" s="4"/>
      <c r="AD132" s="4"/>
      <c r="AE132" s="4"/>
      <c r="AF132" s="4"/>
      <c r="AG132" s="4"/>
      <c r="AH132" s="4"/>
      <c r="AI132" s="4"/>
      <c r="AJ132" s="4"/>
    </row>
    <row r="133" spans="1:36">
      <c r="A133" s="18" t="s">
        <v>45</v>
      </c>
      <c r="B133" s="18"/>
      <c r="C133" s="18"/>
      <c r="D133" s="18"/>
      <c r="E133" s="18"/>
      <c r="F133" s="18"/>
      <c r="G133" s="18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5"/>
      <c r="Z133" s="5"/>
      <c r="AA133" s="6"/>
      <c r="AB133" s="4"/>
      <c r="AC133" s="4"/>
      <c r="AD133" s="4"/>
      <c r="AE133" s="4"/>
      <c r="AF133" s="4"/>
      <c r="AG133" s="4"/>
      <c r="AH133" s="4"/>
      <c r="AI133" s="4"/>
      <c r="AJ133" s="4"/>
    </row>
    <row r="134" spans="1:36">
      <c r="A134" s="18"/>
      <c r="B134" s="18" t="s">
        <v>8</v>
      </c>
      <c r="C134" s="18">
        <v>0</v>
      </c>
      <c r="D134" s="18">
        <v>1</v>
      </c>
      <c r="E134" s="18">
        <v>3</v>
      </c>
      <c r="F134" s="18">
        <v>7</v>
      </c>
      <c r="G134" s="18">
        <v>14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5"/>
      <c r="Z134" s="5"/>
      <c r="AA134" s="6"/>
      <c r="AB134" s="4"/>
      <c r="AC134" s="4"/>
      <c r="AD134" s="4"/>
      <c r="AE134" s="4"/>
      <c r="AF134" s="4"/>
      <c r="AG134" s="4"/>
      <c r="AH134" s="4"/>
      <c r="AI134" s="4"/>
      <c r="AJ134" s="4"/>
    </row>
    <row r="135" spans="1:36">
      <c r="A135" s="19" t="s">
        <v>3</v>
      </c>
      <c r="B135" s="19" t="s">
        <v>10</v>
      </c>
      <c r="C135" s="19">
        <v>70.92</v>
      </c>
      <c r="D135" s="19">
        <v>10.6</v>
      </c>
      <c r="E135" s="19">
        <v>3.14</v>
      </c>
      <c r="F135" s="19">
        <v>10.06</v>
      </c>
      <c r="G135" s="19">
        <v>1.44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5"/>
      <c r="Z135" s="5"/>
      <c r="AA135" s="6"/>
      <c r="AB135" s="4"/>
      <c r="AC135" s="4"/>
      <c r="AD135" s="4"/>
      <c r="AE135" s="4"/>
      <c r="AF135" s="4"/>
      <c r="AG135" s="4"/>
      <c r="AH135" s="4"/>
      <c r="AI135" s="4"/>
      <c r="AJ135" s="4"/>
    </row>
    <row r="136" spans="1:36">
      <c r="A136" s="19"/>
      <c r="B136" s="19" t="s">
        <v>11</v>
      </c>
      <c r="C136" s="19">
        <v>64.31</v>
      </c>
      <c r="D136" s="19">
        <v>41.56</v>
      </c>
      <c r="E136" s="19">
        <v>81.99</v>
      </c>
      <c r="F136" s="19">
        <v>1.94</v>
      </c>
      <c r="G136" s="19">
        <v>1.41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5"/>
      <c r="Z136" s="5"/>
      <c r="AA136" s="6"/>
      <c r="AB136" s="4"/>
      <c r="AC136" s="4"/>
      <c r="AD136" s="4"/>
      <c r="AE136" s="4"/>
      <c r="AF136" s="4"/>
      <c r="AG136" s="4"/>
      <c r="AH136" s="4"/>
      <c r="AI136" s="4"/>
      <c r="AJ136" s="4"/>
    </row>
    <row r="137" spans="1:36">
      <c r="A137" s="19"/>
      <c r="B137" s="19" t="s">
        <v>12</v>
      </c>
      <c r="C137" s="19">
        <v>1.91</v>
      </c>
      <c r="D137" s="19">
        <v>90.05</v>
      </c>
      <c r="E137" s="19">
        <v>13.08</v>
      </c>
      <c r="F137" s="19">
        <v>1.29</v>
      </c>
      <c r="G137" s="19">
        <v>35.869999999999997</v>
      </c>
      <c r="I137" s="8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5"/>
      <c r="Z137" s="5"/>
      <c r="AA137" s="6"/>
      <c r="AB137" s="4"/>
      <c r="AC137" s="4"/>
      <c r="AD137" s="4"/>
      <c r="AE137" s="4"/>
      <c r="AF137" s="4"/>
      <c r="AG137" s="4"/>
      <c r="AH137" s="4"/>
      <c r="AI137" s="4"/>
      <c r="AJ137" s="4"/>
    </row>
    <row r="138" spans="1:36">
      <c r="A138" s="19"/>
      <c r="B138" s="19" t="s">
        <v>13</v>
      </c>
      <c r="C138" s="19">
        <v>81.209999999999994</v>
      </c>
      <c r="D138" s="19">
        <v>1.37</v>
      </c>
      <c r="E138" s="19">
        <v>2.84</v>
      </c>
      <c r="F138" s="19">
        <v>6.76</v>
      </c>
      <c r="G138" s="19">
        <v>5.88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5"/>
      <c r="Z138" s="5"/>
      <c r="AA138" s="6"/>
      <c r="AB138" s="4"/>
      <c r="AC138" s="4"/>
      <c r="AD138" s="4"/>
      <c r="AE138" s="4"/>
      <c r="AF138" s="4"/>
      <c r="AG138" s="4"/>
      <c r="AH138" s="4"/>
      <c r="AI138" s="4"/>
      <c r="AJ138" s="4"/>
    </row>
    <row r="139" spans="1:36">
      <c r="A139" s="19"/>
      <c r="B139" s="19" t="s">
        <v>15</v>
      </c>
      <c r="C139" s="19">
        <v>50.09</v>
      </c>
      <c r="D139" s="19">
        <v>41.56</v>
      </c>
      <c r="E139" s="19">
        <v>39.97</v>
      </c>
      <c r="F139" s="19">
        <v>33.409999999999997</v>
      </c>
      <c r="G139" s="19">
        <v>8.73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5"/>
      <c r="Z139" s="5"/>
      <c r="AA139" s="6"/>
      <c r="AB139" s="4"/>
      <c r="AC139" s="4"/>
      <c r="AD139" s="4"/>
      <c r="AE139" s="4"/>
      <c r="AF139" s="4"/>
      <c r="AG139" s="4"/>
      <c r="AH139" s="4"/>
      <c r="AI139" s="4"/>
      <c r="AJ139" s="4"/>
    </row>
    <row r="140" spans="1:36">
      <c r="A140" s="20" t="s">
        <v>4</v>
      </c>
      <c r="B140" s="20" t="s">
        <v>10</v>
      </c>
      <c r="C140" s="20">
        <v>46.31</v>
      </c>
      <c r="D140" s="20">
        <v>50.65</v>
      </c>
      <c r="E140" s="20">
        <v>2.23</v>
      </c>
      <c r="F140" s="20">
        <v>42.85</v>
      </c>
      <c r="G140" s="20">
        <v>1.34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5"/>
      <c r="Z140" s="5"/>
      <c r="AA140" s="6"/>
      <c r="AB140" s="4"/>
      <c r="AC140" s="4"/>
      <c r="AD140" s="4"/>
      <c r="AE140" s="4"/>
      <c r="AF140" s="4"/>
      <c r="AG140" s="4"/>
      <c r="AH140" s="4"/>
      <c r="AI140" s="4"/>
      <c r="AJ140" s="4"/>
    </row>
    <row r="141" spans="1:36">
      <c r="A141" s="20"/>
      <c r="B141" s="20" t="s">
        <v>15</v>
      </c>
      <c r="C141" s="20">
        <v>96.66</v>
      </c>
      <c r="D141" s="20">
        <v>4.18</v>
      </c>
      <c r="E141" s="20">
        <v>48.32</v>
      </c>
      <c r="F141" s="20">
        <v>2.64</v>
      </c>
      <c r="G141" s="20">
        <v>1.53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5"/>
      <c r="Z141" s="5"/>
      <c r="AA141" s="6"/>
      <c r="AB141" s="4"/>
      <c r="AC141" s="4"/>
      <c r="AD141" s="4"/>
      <c r="AE141" s="4"/>
      <c r="AF141" s="4"/>
      <c r="AG141" s="4"/>
      <c r="AH141" s="4"/>
      <c r="AI141" s="4"/>
      <c r="AJ141" s="4"/>
    </row>
    <row r="142" spans="1:36">
      <c r="A142" s="20"/>
      <c r="B142" s="20" t="s">
        <v>12</v>
      </c>
      <c r="C142" s="20">
        <v>60.57</v>
      </c>
      <c r="D142" s="20">
        <v>17.02</v>
      </c>
      <c r="E142" s="20">
        <v>4.21</v>
      </c>
      <c r="F142" s="20">
        <v>1.43</v>
      </c>
      <c r="G142" s="20">
        <v>49.5</v>
      </c>
      <c r="I142" s="4"/>
      <c r="J142" s="4"/>
      <c r="K142" s="4"/>
      <c r="L142" s="4"/>
      <c r="O142" s="8"/>
      <c r="P142" s="4"/>
      <c r="Q142" s="4"/>
      <c r="R142" s="4"/>
      <c r="S142" s="4"/>
      <c r="T142" s="4"/>
      <c r="U142" s="4"/>
      <c r="V142" s="4"/>
      <c r="W142" s="4"/>
      <c r="X142" s="4"/>
      <c r="Y142" s="5"/>
      <c r="Z142" s="5"/>
      <c r="AA142" s="6"/>
      <c r="AB142" s="4"/>
      <c r="AC142" s="4"/>
      <c r="AD142" s="4"/>
      <c r="AE142" s="4"/>
      <c r="AF142" s="4"/>
      <c r="AG142" s="4"/>
      <c r="AH142" s="4"/>
      <c r="AI142" s="4"/>
      <c r="AJ142" s="4"/>
    </row>
    <row r="143" spans="1:36">
      <c r="A143" s="20"/>
      <c r="B143" s="20" t="s">
        <v>13</v>
      </c>
      <c r="C143" s="20">
        <v>75.680000000000007</v>
      </c>
      <c r="D143" s="20">
        <v>2.9</v>
      </c>
      <c r="E143" s="20">
        <v>4.82</v>
      </c>
      <c r="F143" s="20">
        <v>3.16</v>
      </c>
      <c r="G143" s="20">
        <v>63.11</v>
      </c>
      <c r="I143" s="4"/>
      <c r="J143" s="4"/>
      <c r="K143" s="4"/>
      <c r="L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5"/>
      <c r="Z143" s="5"/>
      <c r="AA143" s="6"/>
      <c r="AB143" s="4"/>
      <c r="AC143" s="4"/>
      <c r="AD143" s="4"/>
      <c r="AE143" s="4"/>
      <c r="AF143" s="4"/>
      <c r="AG143" s="4"/>
      <c r="AH143" s="4"/>
      <c r="AI143" s="4"/>
      <c r="AJ143" s="4"/>
    </row>
    <row r="144" spans="1:36">
      <c r="A144" s="20"/>
      <c r="B144" s="21" t="s">
        <v>11</v>
      </c>
      <c r="C144" s="20">
        <v>75.09</v>
      </c>
      <c r="D144" s="20">
        <v>50.09</v>
      </c>
      <c r="E144" s="20">
        <v>94.78</v>
      </c>
      <c r="F144" s="20">
        <v>42.85</v>
      </c>
      <c r="G144" s="20">
        <v>16.41</v>
      </c>
      <c r="I144" s="4"/>
      <c r="J144" s="4"/>
      <c r="K144" s="4"/>
      <c r="L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5"/>
      <c r="Z144" s="5"/>
      <c r="AA144" s="6"/>
      <c r="AB144" s="4"/>
      <c r="AC144" s="4"/>
      <c r="AD144" s="4"/>
      <c r="AE144" s="4"/>
      <c r="AF144" s="4"/>
      <c r="AG144" s="4"/>
      <c r="AH144" s="4"/>
      <c r="AI144" s="4"/>
      <c r="AJ144" s="4"/>
    </row>
    <row r="145" spans="1:36">
      <c r="A145" s="22" t="s">
        <v>5</v>
      </c>
      <c r="B145" s="22" t="s">
        <v>10</v>
      </c>
      <c r="C145" s="22">
        <v>76</v>
      </c>
      <c r="D145" s="22">
        <v>38</v>
      </c>
      <c r="E145" s="22">
        <v>50</v>
      </c>
      <c r="F145" s="22">
        <v>54</v>
      </c>
      <c r="G145" s="22">
        <v>85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5"/>
      <c r="Z145" s="5"/>
      <c r="AA145" s="6"/>
      <c r="AB145" s="4"/>
      <c r="AC145" s="4"/>
      <c r="AD145" s="4"/>
      <c r="AE145" s="4"/>
      <c r="AF145" s="4"/>
      <c r="AG145" s="4"/>
      <c r="AH145" s="4"/>
      <c r="AI145" s="4"/>
      <c r="AJ145" s="4"/>
    </row>
    <row r="146" spans="1:36">
      <c r="A146" s="22"/>
      <c r="B146" s="22" t="s">
        <v>15</v>
      </c>
      <c r="C146" s="22">
        <v>109.39</v>
      </c>
      <c r="D146" s="22">
        <v>35</v>
      </c>
      <c r="E146" s="22">
        <v>68</v>
      </c>
      <c r="F146" s="22">
        <v>1.6</v>
      </c>
      <c r="G146" s="22">
        <v>37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5"/>
      <c r="Z146" s="5"/>
      <c r="AA146" s="6"/>
      <c r="AB146" s="4"/>
      <c r="AC146" s="4"/>
      <c r="AD146" s="4"/>
      <c r="AE146" s="4"/>
      <c r="AF146" s="4"/>
      <c r="AG146" s="4"/>
      <c r="AH146" s="4"/>
      <c r="AI146" s="4"/>
      <c r="AJ146" s="4"/>
    </row>
    <row r="147" spans="1:36">
      <c r="A147" s="22"/>
      <c r="B147" s="22" t="s">
        <v>11</v>
      </c>
      <c r="C147" s="22">
        <v>47</v>
      </c>
      <c r="D147" s="22">
        <v>45</v>
      </c>
      <c r="E147" s="22">
        <v>32</v>
      </c>
      <c r="F147" s="22">
        <v>50</v>
      </c>
      <c r="G147" s="22">
        <v>24</v>
      </c>
      <c r="I147" s="4"/>
      <c r="J147" s="17"/>
      <c r="K147" s="17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5"/>
      <c r="Z147" s="5"/>
      <c r="AA147" s="6"/>
      <c r="AB147" s="4"/>
      <c r="AC147" s="4"/>
      <c r="AD147" s="4"/>
      <c r="AE147" s="4"/>
      <c r="AF147" s="4"/>
      <c r="AG147" s="4"/>
      <c r="AH147" s="4"/>
      <c r="AI147" s="4"/>
      <c r="AJ147" s="4"/>
    </row>
    <row r="148" spans="1:36">
      <c r="A148" s="22"/>
      <c r="B148" s="22" t="s">
        <v>12</v>
      </c>
      <c r="C148" s="22">
        <v>98.86</v>
      </c>
      <c r="D148" s="22">
        <v>56.34</v>
      </c>
      <c r="E148" s="22">
        <v>101.18</v>
      </c>
      <c r="F148" s="22">
        <v>57.89</v>
      </c>
      <c r="G148" s="22">
        <v>76.5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5"/>
      <c r="Z148" s="5"/>
      <c r="AA148" s="6"/>
      <c r="AB148" s="4"/>
      <c r="AC148" s="4"/>
      <c r="AD148" s="4"/>
      <c r="AE148" s="4"/>
      <c r="AF148" s="4"/>
      <c r="AG148" s="4"/>
      <c r="AH148" s="4"/>
      <c r="AI148" s="4"/>
      <c r="AJ148" s="4"/>
    </row>
    <row r="149" spans="1:36">
      <c r="A149" s="7" t="s">
        <v>6</v>
      </c>
      <c r="B149" s="7" t="s">
        <v>18</v>
      </c>
      <c r="C149" s="7">
        <v>36.69</v>
      </c>
      <c r="D149" s="7">
        <v>78.41</v>
      </c>
      <c r="E149" s="7">
        <v>55.23</v>
      </c>
      <c r="F149" s="7">
        <v>7.41</v>
      </c>
      <c r="G149" s="7">
        <v>20.65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5"/>
      <c r="Z149" s="5"/>
      <c r="AA149" s="6"/>
      <c r="AB149" s="4"/>
      <c r="AC149" s="4"/>
      <c r="AD149" s="4"/>
      <c r="AE149" s="4"/>
      <c r="AF149" s="4"/>
      <c r="AG149" s="4"/>
      <c r="AH149" s="4"/>
      <c r="AI149" s="4"/>
      <c r="AJ149" s="4"/>
    </row>
    <row r="150" spans="1:36">
      <c r="A150" s="7"/>
      <c r="B150" s="7" t="s">
        <v>20</v>
      </c>
      <c r="C150" s="7">
        <v>69.38</v>
      </c>
      <c r="D150" s="7">
        <v>60.71</v>
      </c>
      <c r="E150" s="7">
        <v>30.78</v>
      </c>
      <c r="F150" s="7">
        <v>122.51</v>
      </c>
      <c r="G150" s="7">
        <v>68.489999999999995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5"/>
      <c r="Z150" s="5"/>
      <c r="AA150" s="6"/>
      <c r="AB150" s="4"/>
      <c r="AC150" s="4"/>
      <c r="AD150" s="4"/>
      <c r="AE150" s="4"/>
      <c r="AF150" s="4"/>
      <c r="AG150" s="4"/>
      <c r="AH150" s="4"/>
      <c r="AI150" s="4"/>
      <c r="AJ150" s="4"/>
    </row>
    <row r="151" spans="1:36">
      <c r="A151" s="7"/>
      <c r="B151" s="7" t="s">
        <v>21</v>
      </c>
      <c r="C151" s="7">
        <v>76.47</v>
      </c>
      <c r="D151" s="7">
        <v>48.19</v>
      </c>
      <c r="E151" s="7">
        <v>3.94</v>
      </c>
      <c r="F151" s="7">
        <v>21.17</v>
      </c>
      <c r="G151" s="7">
        <v>53.62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5"/>
      <c r="Z151" s="5"/>
      <c r="AA151" s="6"/>
      <c r="AB151" s="4"/>
      <c r="AC151" s="4"/>
      <c r="AD151" s="4"/>
      <c r="AE151" s="4"/>
      <c r="AF151" s="4"/>
      <c r="AG151" s="4"/>
      <c r="AH151" s="4"/>
      <c r="AI151" s="4"/>
      <c r="AJ151" s="4"/>
    </row>
    <row r="152" spans="1:36">
      <c r="A152" s="7"/>
      <c r="B152" s="7" t="s">
        <v>12</v>
      </c>
      <c r="C152" s="7">
        <v>88.84</v>
      </c>
      <c r="D152" s="7">
        <v>32.979999999999997</v>
      </c>
      <c r="E152" s="7">
        <v>65.459999999999994</v>
      </c>
      <c r="F152" s="7">
        <v>57.8</v>
      </c>
      <c r="G152" s="7">
        <v>62.8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5"/>
      <c r="Z152" s="5"/>
      <c r="AA152" s="6"/>
      <c r="AB152" s="4"/>
      <c r="AC152" s="4"/>
      <c r="AD152" s="4"/>
      <c r="AE152" s="4"/>
      <c r="AF152" s="4"/>
      <c r="AG152" s="4"/>
      <c r="AH152" s="4"/>
      <c r="AI152" s="4"/>
      <c r="AJ152" s="4"/>
    </row>
    <row r="153" spans="1:36">
      <c r="A153" s="23" t="s">
        <v>7</v>
      </c>
      <c r="B153" s="23" t="s">
        <v>18</v>
      </c>
      <c r="C153" s="23">
        <v>37.25</v>
      </c>
      <c r="D153" s="23">
        <v>31.78</v>
      </c>
      <c r="E153" s="23">
        <v>34.869999999999997</v>
      </c>
      <c r="F153" s="23">
        <v>6.67</v>
      </c>
      <c r="G153" s="23">
        <v>16.93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5"/>
      <c r="Z153" s="5"/>
      <c r="AA153" s="6"/>
      <c r="AB153" s="4"/>
      <c r="AC153" s="4"/>
      <c r="AD153" s="4"/>
      <c r="AE153" s="4"/>
      <c r="AF153" s="4"/>
      <c r="AG153" s="4"/>
      <c r="AH153" s="4"/>
      <c r="AI153" s="4"/>
      <c r="AJ153" s="4"/>
    </row>
    <row r="154" spans="1:36">
      <c r="A154" s="23"/>
      <c r="B154" s="23" t="s">
        <v>22</v>
      </c>
      <c r="C154" s="23">
        <v>51.01</v>
      </c>
      <c r="D154" s="23">
        <v>65.77</v>
      </c>
      <c r="E154" s="23">
        <v>52.21</v>
      </c>
      <c r="F154" s="23">
        <v>38.29</v>
      </c>
      <c r="G154" s="23">
        <v>50.05</v>
      </c>
      <c r="I154" s="4"/>
      <c r="J154" s="4"/>
      <c r="K154" s="4"/>
      <c r="L154" s="4"/>
      <c r="M154" s="4"/>
      <c r="N154" s="4"/>
      <c r="O154" s="8"/>
      <c r="P154" s="4"/>
      <c r="Q154" s="4"/>
      <c r="R154" s="4"/>
      <c r="S154" s="4"/>
      <c r="T154" s="4"/>
      <c r="U154" s="4"/>
      <c r="V154" s="4"/>
      <c r="W154" s="4"/>
      <c r="X154" s="4"/>
      <c r="Y154" s="5"/>
      <c r="Z154" s="5"/>
      <c r="AA154" s="6"/>
      <c r="AB154" s="4"/>
      <c r="AC154" s="4"/>
      <c r="AD154" s="4"/>
      <c r="AE154" s="4"/>
      <c r="AF154" s="4"/>
      <c r="AG154" s="4"/>
      <c r="AH154" s="4"/>
      <c r="AI154" s="4"/>
      <c r="AJ154" s="4"/>
    </row>
    <row r="155" spans="1:36">
      <c r="A155" s="23"/>
      <c r="B155" s="23" t="s">
        <v>21</v>
      </c>
      <c r="C155" s="23">
        <v>21.74</v>
      </c>
      <c r="D155" s="23">
        <v>44.39</v>
      </c>
      <c r="E155" s="23">
        <v>38.24</v>
      </c>
      <c r="F155" s="23">
        <v>45.542000000000002</v>
      </c>
      <c r="G155" s="23">
        <v>85.33</v>
      </c>
      <c r="I155" s="4"/>
      <c r="J155" s="4"/>
      <c r="K155" s="8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5"/>
      <c r="Z155" s="5"/>
      <c r="AA155" s="6"/>
      <c r="AB155" s="4"/>
      <c r="AC155" s="4"/>
      <c r="AD155" s="4"/>
      <c r="AE155" s="4"/>
      <c r="AF155" s="4"/>
      <c r="AG155" s="4"/>
      <c r="AH155" s="4"/>
      <c r="AI155" s="4"/>
      <c r="AJ155" s="4"/>
    </row>
    <row r="156" spans="1:36">
      <c r="A156" s="23"/>
      <c r="B156" s="23" t="s">
        <v>12</v>
      </c>
      <c r="C156" s="23">
        <v>105.36</v>
      </c>
      <c r="D156" s="23">
        <v>82.34</v>
      </c>
      <c r="E156" s="23">
        <v>84.1</v>
      </c>
      <c r="F156" s="23">
        <v>83.7</v>
      </c>
      <c r="G156" s="23">
        <v>65</v>
      </c>
      <c r="H156" s="37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5"/>
      <c r="Z156" s="5"/>
      <c r="AA156" s="6"/>
      <c r="AB156" s="4"/>
      <c r="AC156" s="4"/>
      <c r="AD156" s="4"/>
      <c r="AE156" s="4"/>
      <c r="AF156" s="4"/>
      <c r="AG156" s="4"/>
      <c r="AH156" s="4"/>
      <c r="AI156" s="4"/>
      <c r="AJ156" s="4"/>
    </row>
    <row r="157" spans="1:36">
      <c r="C157" s="1">
        <f>AVERAGE(C135:C156)</f>
        <v>65.488181818181815</v>
      </c>
      <c r="G157" s="1">
        <f t="shared" ref="G157" si="9">AVERAGE(G135:G156)</f>
        <v>37.754090909090905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5"/>
      <c r="Z157" s="5"/>
      <c r="AA157" s="6"/>
      <c r="AB157" s="4"/>
      <c r="AC157" s="4"/>
      <c r="AD157" s="4"/>
      <c r="AE157" s="4"/>
      <c r="AF157" s="4"/>
      <c r="AG157" s="4"/>
      <c r="AH157" s="4"/>
      <c r="AI157" s="4"/>
      <c r="AJ157" s="4"/>
    </row>
    <row r="158" spans="1:36">
      <c r="I158" s="4" t="s">
        <v>52</v>
      </c>
      <c r="J158" s="4"/>
      <c r="K158" s="4"/>
      <c r="L158" s="4"/>
      <c r="M158" s="4"/>
      <c r="N158" s="8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5"/>
      <c r="Z158" s="5"/>
      <c r="AA158" s="6"/>
      <c r="AB158" s="4"/>
      <c r="AC158" s="4"/>
      <c r="AD158" s="4"/>
      <c r="AE158" s="4"/>
      <c r="AF158" s="4"/>
      <c r="AG158" s="4"/>
      <c r="AH158" s="4"/>
      <c r="AI158" s="4"/>
      <c r="AJ158" s="4"/>
    </row>
    <row r="159" spans="1:36"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5"/>
      <c r="Z159" s="5"/>
      <c r="AA159" s="6"/>
      <c r="AB159" s="4"/>
      <c r="AC159" s="4"/>
      <c r="AD159" s="4"/>
      <c r="AE159" s="4"/>
      <c r="AF159" s="4"/>
      <c r="AG159" s="4"/>
      <c r="AH159" s="4"/>
      <c r="AI159" s="4"/>
      <c r="AJ159" s="4"/>
    </row>
    <row r="160" spans="1:36"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5"/>
      <c r="Z160" s="5"/>
      <c r="AA160" s="6"/>
      <c r="AB160" s="4"/>
      <c r="AC160" s="4"/>
      <c r="AD160" s="4"/>
      <c r="AE160" s="4"/>
      <c r="AF160" s="4"/>
      <c r="AG160" s="4"/>
      <c r="AH160" s="4"/>
      <c r="AI160" s="4"/>
      <c r="AJ160" s="4"/>
    </row>
    <row r="161" spans="9:36">
      <c r="I161" s="4"/>
      <c r="J161" s="4"/>
      <c r="K161" s="4"/>
      <c r="L161" s="4"/>
      <c r="M161" s="4"/>
      <c r="N161" s="8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5"/>
      <c r="Z161" s="5"/>
      <c r="AA161" s="6"/>
      <c r="AB161" s="4"/>
      <c r="AC161" s="4"/>
      <c r="AD161" s="4"/>
      <c r="AE161" s="4"/>
      <c r="AF161" s="4"/>
      <c r="AG161" s="4"/>
      <c r="AH161" s="4"/>
      <c r="AI161" s="4"/>
      <c r="AJ161" s="4"/>
    </row>
    <row r="162" spans="9:36"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5"/>
      <c r="Z162" s="5"/>
      <c r="AA162" s="6"/>
      <c r="AB162" s="4"/>
      <c r="AC162" s="4"/>
      <c r="AD162" s="4"/>
      <c r="AE162" s="4"/>
      <c r="AF162" s="4"/>
      <c r="AG162" s="4"/>
      <c r="AH162" s="4"/>
      <c r="AI162" s="4"/>
      <c r="AJ162" s="4"/>
    </row>
    <row r="163" spans="9:36"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5"/>
      <c r="Z163" s="5"/>
      <c r="AA163" s="6"/>
      <c r="AB163" s="4"/>
      <c r="AC163" s="4"/>
      <c r="AD163" s="4"/>
      <c r="AE163" s="4"/>
      <c r="AF163" s="4"/>
      <c r="AG163" s="4"/>
      <c r="AH163" s="4"/>
      <c r="AI163" s="4"/>
      <c r="AJ163" s="4"/>
    </row>
    <row r="164" spans="9:36">
      <c r="I164" s="4"/>
      <c r="J164" s="4"/>
      <c r="K164" s="4"/>
      <c r="L164" s="4"/>
      <c r="M164" s="4"/>
      <c r="N164" s="8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5"/>
      <c r="Z164" s="5"/>
      <c r="AA164" s="6"/>
      <c r="AB164" s="4"/>
      <c r="AC164" s="4"/>
      <c r="AD164" s="4"/>
      <c r="AE164" s="4"/>
      <c r="AF164" s="4"/>
      <c r="AG164" s="4"/>
      <c r="AH164" s="4"/>
      <c r="AI164" s="4"/>
      <c r="AJ164" s="4"/>
    </row>
    <row r="165" spans="9:36"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5"/>
      <c r="Z165" s="5"/>
      <c r="AA165" s="6"/>
      <c r="AB165" s="4"/>
      <c r="AC165" s="4"/>
      <c r="AD165" s="4"/>
      <c r="AE165" s="4"/>
      <c r="AF165" s="4"/>
      <c r="AG165" s="4"/>
      <c r="AH165" s="4"/>
      <c r="AI165" s="4"/>
      <c r="AJ165" s="4"/>
    </row>
    <row r="166" spans="9:36">
      <c r="I166" s="4"/>
      <c r="J166" s="4"/>
      <c r="K166" s="4"/>
      <c r="L166" s="4"/>
      <c r="M166" s="4"/>
      <c r="N166" s="4"/>
      <c r="O166" s="8"/>
      <c r="P166" s="4"/>
      <c r="Q166" s="4"/>
      <c r="R166" s="4"/>
      <c r="S166" s="4"/>
      <c r="T166" s="4"/>
      <c r="U166" s="4"/>
      <c r="V166" s="4"/>
      <c r="W166" s="4"/>
      <c r="X166" s="4"/>
      <c r="Y166" s="5"/>
      <c r="Z166" s="5"/>
      <c r="AA166" s="6"/>
      <c r="AB166" s="4"/>
      <c r="AC166" s="4"/>
      <c r="AD166" s="4"/>
      <c r="AE166" s="4"/>
      <c r="AF166" s="4"/>
      <c r="AG166" s="4"/>
      <c r="AH166" s="4"/>
      <c r="AI166" s="4"/>
      <c r="AJ166" s="4"/>
    </row>
    <row r="167" spans="9:36">
      <c r="I167" s="4"/>
      <c r="J167" s="17"/>
      <c r="K167" s="4"/>
      <c r="L167" s="4"/>
      <c r="M167" s="4"/>
      <c r="N167" s="8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5"/>
      <c r="Z167" s="5"/>
      <c r="AA167" s="6"/>
      <c r="AB167" s="4"/>
      <c r="AC167" s="4"/>
      <c r="AD167" s="4"/>
      <c r="AE167" s="4"/>
      <c r="AF167" s="4"/>
      <c r="AG167" s="4"/>
      <c r="AH167" s="4"/>
      <c r="AI167" s="4"/>
      <c r="AJ167" s="4"/>
    </row>
    <row r="168" spans="9:36"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5"/>
      <c r="Z168" s="5"/>
      <c r="AA168" s="6"/>
      <c r="AB168" s="4"/>
      <c r="AC168" s="4"/>
      <c r="AD168" s="4"/>
      <c r="AE168" s="4"/>
      <c r="AF168" s="4"/>
      <c r="AG168" s="4"/>
      <c r="AH168" s="4"/>
      <c r="AI168" s="4"/>
      <c r="AJ168" s="4"/>
    </row>
    <row r="169" spans="9:36"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5"/>
      <c r="Z169" s="5"/>
      <c r="AA169" s="6"/>
      <c r="AB169" s="4"/>
      <c r="AC169" s="4"/>
      <c r="AD169" s="4"/>
      <c r="AE169" s="4"/>
      <c r="AF169" s="4"/>
      <c r="AG169" s="4"/>
      <c r="AH169" s="4"/>
      <c r="AI169" s="4"/>
      <c r="AJ169" s="4"/>
    </row>
    <row r="170" spans="9:36">
      <c r="I170" s="4"/>
      <c r="J170" s="8"/>
      <c r="K170" s="8"/>
      <c r="L170" s="4"/>
      <c r="M170" s="4"/>
      <c r="N170" s="8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5"/>
      <c r="Z170" s="5"/>
      <c r="AA170" s="6"/>
      <c r="AB170" s="4"/>
      <c r="AC170" s="4"/>
      <c r="AD170" s="4"/>
      <c r="AE170" s="4"/>
      <c r="AF170" s="4"/>
      <c r="AG170" s="4"/>
      <c r="AH170" s="4"/>
      <c r="AI170" s="4"/>
      <c r="AJ170" s="4"/>
    </row>
    <row r="171" spans="9:36"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5"/>
      <c r="Z171" s="5"/>
      <c r="AA171" s="6"/>
      <c r="AB171" s="4"/>
      <c r="AC171" s="4"/>
      <c r="AD171" s="4"/>
      <c r="AE171" s="4"/>
      <c r="AF171" s="4"/>
      <c r="AG171" s="4"/>
      <c r="AH171" s="4"/>
      <c r="AI171" s="4"/>
      <c r="AJ171" s="4"/>
    </row>
    <row r="172" spans="9:36"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5"/>
      <c r="Z172" s="5"/>
      <c r="AA172" s="6"/>
      <c r="AB172" s="4"/>
      <c r="AC172" s="4"/>
      <c r="AD172" s="4"/>
      <c r="AE172" s="4"/>
      <c r="AF172" s="4"/>
      <c r="AG172" s="4"/>
      <c r="AH172" s="4"/>
      <c r="AI172" s="4"/>
      <c r="AJ172" s="4"/>
    </row>
    <row r="173" spans="9:36"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5"/>
      <c r="Z173" s="5"/>
      <c r="AA173" s="6"/>
      <c r="AB173" s="4"/>
      <c r="AC173" s="4"/>
      <c r="AD173" s="4"/>
      <c r="AE173" s="4"/>
      <c r="AF173" s="4"/>
      <c r="AG173" s="4"/>
      <c r="AH173" s="4"/>
      <c r="AI173" s="4"/>
      <c r="AJ173" s="4"/>
    </row>
    <row r="174" spans="9:36"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5"/>
      <c r="Z174" s="5"/>
      <c r="AA174" s="6"/>
      <c r="AB174" s="4"/>
      <c r="AC174" s="4"/>
      <c r="AD174" s="4"/>
      <c r="AE174" s="4"/>
      <c r="AF174" s="4"/>
      <c r="AG174" s="4"/>
      <c r="AH174" s="4"/>
      <c r="AI174" s="4"/>
      <c r="AJ174" s="4"/>
    </row>
    <row r="175" spans="9:36"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5"/>
      <c r="Z175" s="5"/>
      <c r="AA175" s="6"/>
      <c r="AB175" s="4"/>
      <c r="AC175" s="4"/>
      <c r="AD175" s="4"/>
      <c r="AE175" s="4"/>
      <c r="AF175" s="4"/>
      <c r="AG175" s="4"/>
      <c r="AH175" s="4"/>
      <c r="AI175" s="4"/>
      <c r="AJ175" s="4"/>
    </row>
    <row r="176" spans="9:36"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5"/>
      <c r="Z176" s="5"/>
      <c r="AA176" s="6"/>
      <c r="AB176" s="4"/>
      <c r="AC176" s="4"/>
      <c r="AD176" s="4"/>
      <c r="AE176" s="4"/>
      <c r="AF176" s="4"/>
      <c r="AG176" s="4"/>
      <c r="AH176" s="4"/>
      <c r="AI176" s="4"/>
      <c r="AJ176" s="4"/>
    </row>
    <row r="177" spans="9:36"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5"/>
      <c r="Z177" s="5"/>
      <c r="AA177" s="6"/>
      <c r="AB177" s="4"/>
      <c r="AC177" s="4"/>
      <c r="AD177" s="4"/>
      <c r="AE177" s="4"/>
      <c r="AF177" s="4"/>
      <c r="AG177" s="4"/>
      <c r="AH177" s="4"/>
      <c r="AI177" s="4"/>
      <c r="AJ177" s="4"/>
    </row>
    <row r="178" spans="9:36">
      <c r="I178" s="4"/>
      <c r="J178" s="4"/>
      <c r="K178" s="4"/>
      <c r="L178" s="4"/>
      <c r="M178" s="4"/>
      <c r="N178" s="4"/>
      <c r="O178" s="8"/>
      <c r="P178" s="4"/>
      <c r="Q178" s="4"/>
      <c r="R178" s="4"/>
      <c r="S178" s="4"/>
      <c r="T178" s="4"/>
      <c r="U178" s="4"/>
      <c r="V178" s="4"/>
      <c r="W178" s="4"/>
      <c r="X178" s="4"/>
      <c r="Y178" s="5"/>
      <c r="Z178" s="5"/>
      <c r="AA178" s="6"/>
      <c r="AB178" s="4"/>
      <c r="AC178" s="4"/>
      <c r="AD178" s="4"/>
      <c r="AE178" s="4"/>
      <c r="AF178" s="4"/>
      <c r="AG178" s="4"/>
      <c r="AH178" s="4"/>
      <c r="AI178" s="4"/>
      <c r="AJ178" s="4"/>
    </row>
    <row r="179" spans="9:36"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5"/>
      <c r="Z179" s="5"/>
      <c r="AA179" s="6"/>
      <c r="AB179" s="4"/>
      <c r="AC179" s="4"/>
      <c r="AD179" s="4"/>
      <c r="AE179" s="4"/>
      <c r="AF179" s="4"/>
      <c r="AG179" s="4"/>
      <c r="AH179" s="4"/>
      <c r="AI179" s="4"/>
      <c r="AJ179" s="4"/>
    </row>
    <row r="180" spans="9:36"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5"/>
      <c r="Z180" s="5"/>
      <c r="AA180" s="6"/>
      <c r="AB180" s="4"/>
      <c r="AC180" s="4"/>
      <c r="AD180" s="4"/>
      <c r="AE180" s="4"/>
      <c r="AF180" s="4"/>
      <c r="AG180" s="4"/>
      <c r="AH180" s="4"/>
      <c r="AI180" s="4"/>
      <c r="AJ180" s="4"/>
    </row>
    <row r="181" spans="9:36"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5"/>
      <c r="Z181" s="5"/>
      <c r="AA181" s="6"/>
      <c r="AB181" s="4"/>
      <c r="AC181" s="4"/>
      <c r="AD181" s="4"/>
      <c r="AE181" s="4"/>
      <c r="AF181" s="4"/>
      <c r="AG181" s="4"/>
      <c r="AH181" s="4"/>
      <c r="AI181" s="4"/>
      <c r="AJ181" s="4"/>
    </row>
    <row r="182" spans="9:36">
      <c r="I182" s="4"/>
      <c r="J182" s="4"/>
      <c r="K182" s="8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5"/>
      <c r="Z182" s="5"/>
      <c r="AA182" s="6"/>
      <c r="AB182" s="4"/>
      <c r="AC182" s="4"/>
      <c r="AD182" s="4"/>
      <c r="AE182" s="4"/>
      <c r="AF182" s="4"/>
      <c r="AG182" s="4"/>
      <c r="AH182" s="4"/>
      <c r="AI182" s="4"/>
      <c r="AJ182" s="4"/>
    </row>
    <row r="183" spans="9:36"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5"/>
      <c r="Z183" s="5"/>
      <c r="AA183" s="6"/>
      <c r="AB183" s="4"/>
      <c r="AC183" s="4"/>
      <c r="AD183" s="4"/>
      <c r="AE183" s="4"/>
      <c r="AF183" s="4"/>
      <c r="AG183" s="4"/>
      <c r="AH183" s="4"/>
      <c r="AI183" s="4"/>
      <c r="AJ183" s="4"/>
    </row>
    <row r="184" spans="9:36"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5"/>
      <c r="Z184" s="5"/>
      <c r="AA184" s="6"/>
      <c r="AB184" s="4"/>
      <c r="AC184" s="4"/>
      <c r="AD184" s="4"/>
      <c r="AE184" s="4"/>
      <c r="AF184" s="4"/>
      <c r="AG184" s="4"/>
      <c r="AH184" s="4"/>
      <c r="AI184" s="4"/>
      <c r="AJ184" s="4"/>
    </row>
    <row r="185" spans="9:36"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5"/>
      <c r="Z185" s="5"/>
      <c r="AA185" s="6"/>
      <c r="AB185" s="4"/>
      <c r="AC185" s="4"/>
      <c r="AD185" s="4"/>
      <c r="AE185" s="4"/>
      <c r="AF185" s="4"/>
      <c r="AG185" s="4"/>
      <c r="AH185" s="4"/>
      <c r="AI185" s="4"/>
      <c r="AJ185" s="4"/>
    </row>
    <row r="186" spans="9:36">
      <c r="I186" s="4"/>
      <c r="J186" s="8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5"/>
      <c r="Z186" s="5"/>
      <c r="AA186" s="6"/>
      <c r="AB186" s="4"/>
      <c r="AC186" s="4"/>
      <c r="AD186" s="4"/>
      <c r="AE186" s="4"/>
      <c r="AF186" s="4"/>
      <c r="AG186" s="4"/>
      <c r="AH186" s="4"/>
      <c r="AI186" s="4"/>
      <c r="AJ186" s="4"/>
    </row>
    <row r="187" spans="9:36"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5"/>
      <c r="Z187" s="5"/>
      <c r="AA187" s="6"/>
      <c r="AB187" s="4"/>
      <c r="AC187" s="4"/>
      <c r="AD187" s="4"/>
      <c r="AE187" s="4"/>
      <c r="AF187" s="4"/>
      <c r="AG187" s="4"/>
      <c r="AH187" s="4"/>
      <c r="AI187" s="4"/>
      <c r="AJ187" s="4"/>
    </row>
    <row r="188" spans="9:36"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5"/>
      <c r="Z188" s="5"/>
      <c r="AA188" s="6"/>
      <c r="AB188" s="4"/>
      <c r="AC188" s="4"/>
      <c r="AD188" s="4"/>
      <c r="AE188" s="4"/>
      <c r="AF188" s="4"/>
      <c r="AG188" s="4"/>
      <c r="AH188" s="4"/>
      <c r="AI188" s="4"/>
      <c r="AJ188" s="4"/>
    </row>
    <row r="189" spans="9:36">
      <c r="I189" s="4"/>
      <c r="J189" s="8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5"/>
      <c r="Z189" s="5"/>
      <c r="AA189" s="6"/>
      <c r="AB189" s="4"/>
      <c r="AC189" s="4"/>
      <c r="AD189" s="4"/>
      <c r="AE189" s="4"/>
      <c r="AF189" s="4"/>
      <c r="AG189" s="4"/>
      <c r="AH189" s="4"/>
      <c r="AI189" s="4"/>
      <c r="AJ189" s="4"/>
    </row>
    <row r="190" spans="9:36">
      <c r="I190" s="4"/>
      <c r="J190" s="4"/>
      <c r="K190" s="4"/>
      <c r="L190" s="4"/>
      <c r="M190" s="4"/>
      <c r="N190" s="4"/>
      <c r="O190" s="8"/>
      <c r="P190" s="4"/>
      <c r="Q190" s="4"/>
      <c r="R190" s="4"/>
      <c r="S190" s="4"/>
      <c r="T190" s="4"/>
      <c r="U190" s="4"/>
      <c r="V190" s="4"/>
      <c r="W190" s="4"/>
      <c r="X190" s="4"/>
      <c r="Y190" s="5"/>
      <c r="Z190" s="5"/>
      <c r="AA190" s="6"/>
      <c r="AB190" s="4"/>
      <c r="AC190" s="4"/>
      <c r="AD190" s="4"/>
      <c r="AE190" s="4"/>
      <c r="AF190" s="4"/>
      <c r="AG190" s="4"/>
      <c r="AH190" s="4"/>
      <c r="AI190" s="4"/>
      <c r="AJ190" s="4"/>
    </row>
    <row r="191" spans="9:36"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5"/>
      <c r="Z191" s="5"/>
      <c r="AA191" s="6"/>
      <c r="AB191" s="4"/>
      <c r="AC191" s="4"/>
      <c r="AD191" s="4"/>
      <c r="AE191" s="4"/>
      <c r="AF191" s="4"/>
      <c r="AG191" s="4"/>
      <c r="AH191" s="4"/>
      <c r="AI191" s="4"/>
      <c r="AJ191" s="4"/>
    </row>
    <row r="192" spans="9:36">
      <c r="I192" s="4"/>
      <c r="J192" s="8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5"/>
      <c r="Z192" s="5"/>
      <c r="AA192" s="6"/>
      <c r="AB192" s="4"/>
      <c r="AC192" s="4"/>
      <c r="AD192" s="4"/>
      <c r="AE192" s="4"/>
      <c r="AF192" s="4"/>
      <c r="AG192" s="4"/>
      <c r="AH192" s="4"/>
      <c r="AI192" s="4"/>
      <c r="AJ192" s="4"/>
    </row>
    <row r="193" spans="9:36"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5"/>
      <c r="Z193" s="5"/>
      <c r="AA193" s="6"/>
      <c r="AB193" s="4"/>
      <c r="AC193" s="4"/>
      <c r="AD193" s="4"/>
      <c r="AE193" s="4"/>
      <c r="AF193" s="4"/>
      <c r="AG193" s="4"/>
      <c r="AH193" s="4"/>
      <c r="AI193" s="4"/>
      <c r="AJ193" s="4"/>
    </row>
    <row r="194" spans="9:36">
      <c r="I194" s="4"/>
      <c r="J194" s="4"/>
      <c r="K194" s="8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5"/>
      <c r="Z194" s="5"/>
      <c r="AA194" s="6"/>
      <c r="AB194" s="4"/>
      <c r="AC194" s="4"/>
      <c r="AD194" s="4"/>
      <c r="AE194" s="4"/>
      <c r="AF194" s="4"/>
      <c r="AG194" s="4"/>
      <c r="AH194" s="4"/>
      <c r="AI194" s="4"/>
      <c r="AJ194" s="4"/>
    </row>
    <row r="195" spans="9:36">
      <c r="I195" s="4"/>
      <c r="J195" s="8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5"/>
      <c r="Z195" s="5"/>
      <c r="AA195" s="6"/>
      <c r="AB195" s="4"/>
      <c r="AC195" s="4"/>
      <c r="AD195" s="4"/>
      <c r="AE195" s="4"/>
      <c r="AF195" s="4"/>
      <c r="AG195" s="4"/>
      <c r="AH195" s="4"/>
      <c r="AI195" s="4"/>
      <c r="AJ195" s="4"/>
    </row>
    <row r="196" spans="9:36"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5"/>
      <c r="Z196" s="5"/>
      <c r="AA196" s="6"/>
      <c r="AB196" s="4"/>
      <c r="AC196" s="4"/>
      <c r="AD196" s="4"/>
      <c r="AE196" s="4"/>
      <c r="AF196" s="4"/>
      <c r="AG196" s="4"/>
      <c r="AH196" s="4"/>
      <c r="AI196" s="4"/>
      <c r="AJ196" s="4"/>
    </row>
    <row r="197" spans="9:36"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5"/>
      <c r="Z197" s="5"/>
      <c r="AA197" s="6"/>
      <c r="AB197" s="4"/>
      <c r="AC197" s="4"/>
      <c r="AD197" s="4"/>
      <c r="AE197" s="4"/>
      <c r="AF197" s="4"/>
      <c r="AG197" s="4"/>
      <c r="AH197" s="4"/>
      <c r="AI197" s="4"/>
      <c r="AJ197" s="4"/>
    </row>
    <row r="198" spans="9:36">
      <c r="I198" s="4"/>
      <c r="J198" s="8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5"/>
      <c r="Z198" s="5"/>
      <c r="AA198" s="6"/>
      <c r="AB198" s="4"/>
      <c r="AC198" s="4"/>
      <c r="AD198" s="4"/>
      <c r="AE198" s="4"/>
      <c r="AF198" s="4"/>
      <c r="AG198" s="4"/>
      <c r="AH198" s="4"/>
      <c r="AI198" s="4"/>
      <c r="AJ198" s="4"/>
    </row>
    <row r="199" spans="9:36"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5"/>
      <c r="Z199" s="5"/>
      <c r="AA199" s="6"/>
      <c r="AB199" s="4"/>
      <c r="AC199" s="4"/>
      <c r="AD199" s="4"/>
      <c r="AE199" s="4"/>
      <c r="AF199" s="4"/>
      <c r="AG199" s="4"/>
      <c r="AH199" s="4"/>
      <c r="AI199" s="4"/>
      <c r="AJ199" s="4"/>
    </row>
    <row r="200" spans="9:36"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5"/>
      <c r="Z200" s="5"/>
      <c r="AA200" s="6"/>
      <c r="AB200" s="4"/>
      <c r="AC200" s="4"/>
      <c r="AD200" s="4"/>
      <c r="AE200" s="4"/>
      <c r="AF200" s="4"/>
      <c r="AG200" s="4"/>
      <c r="AH200" s="4"/>
      <c r="AI200" s="4"/>
      <c r="AJ200" s="4"/>
    </row>
    <row r="201" spans="9:36"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5"/>
      <c r="Z201" s="5"/>
      <c r="AA201" s="6"/>
      <c r="AB201" s="4"/>
      <c r="AC201" s="4"/>
      <c r="AD201" s="4"/>
      <c r="AE201" s="4"/>
      <c r="AF201" s="4"/>
      <c r="AG201" s="4"/>
      <c r="AH201" s="4"/>
      <c r="AI201" s="4"/>
      <c r="AJ201" s="4"/>
    </row>
    <row r="202" spans="9:36"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5"/>
      <c r="Z202" s="5"/>
      <c r="AA202" s="6"/>
      <c r="AB202" s="4"/>
      <c r="AC202" s="4"/>
      <c r="AD202" s="4"/>
      <c r="AE202" s="4"/>
      <c r="AF202" s="4"/>
      <c r="AG202" s="4"/>
      <c r="AH202" s="4"/>
      <c r="AI202" s="4"/>
      <c r="AJ202" s="4"/>
    </row>
    <row r="203" spans="9:36"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5"/>
      <c r="Z203" s="5"/>
      <c r="AA203" s="6"/>
      <c r="AB203" s="4"/>
      <c r="AC203" s="4"/>
      <c r="AD203" s="4"/>
      <c r="AE203" s="4"/>
      <c r="AF203" s="4"/>
      <c r="AG203" s="4"/>
      <c r="AH203" s="4"/>
      <c r="AI203" s="4"/>
      <c r="AJ203" s="4"/>
    </row>
    <row r="204" spans="9:36">
      <c r="I204" s="4"/>
      <c r="J204" s="4"/>
      <c r="K204" s="4"/>
      <c r="L204" s="4"/>
      <c r="M204" s="4"/>
      <c r="N204" s="4"/>
      <c r="O204" s="4"/>
    </row>
    <row r="205" spans="9:36">
      <c r="I205" s="4"/>
      <c r="J205" s="4"/>
      <c r="K205" s="4"/>
      <c r="L205" s="4"/>
      <c r="M205" s="4"/>
      <c r="N205" s="4"/>
      <c r="O205" s="4"/>
    </row>
    <row r="206" spans="9:36">
      <c r="I206" s="4"/>
      <c r="J206" s="4"/>
      <c r="K206" s="8"/>
      <c r="L206" s="4"/>
      <c r="M206" s="4"/>
      <c r="N206" s="4"/>
      <c r="O206" s="4"/>
    </row>
    <row r="207" spans="9:36">
      <c r="J207" s="4"/>
      <c r="K207" s="4"/>
      <c r="L207" s="4"/>
    </row>
    <row r="208" spans="9:36">
      <c r="J208" s="4"/>
      <c r="K208" s="4"/>
    </row>
    <row r="209" spans="10:12">
      <c r="J209" s="4"/>
      <c r="K209" s="4"/>
      <c r="L209" s="4"/>
    </row>
    <row r="210" spans="10:12">
      <c r="J210" s="4"/>
      <c r="K210" s="4"/>
      <c r="L210" s="4"/>
    </row>
    <row r="211" spans="10:12">
      <c r="J211" s="4"/>
      <c r="K211" s="4"/>
    </row>
    <row r="212" spans="10:12">
      <c r="J212" s="4"/>
      <c r="K212" s="4"/>
      <c r="L212" s="4"/>
    </row>
    <row r="213" spans="10:12">
      <c r="J213" s="4"/>
      <c r="K213" s="4"/>
      <c r="L213" s="4"/>
    </row>
    <row r="214" spans="10:12">
      <c r="J214" s="4"/>
      <c r="K214" s="4"/>
      <c r="L214" s="4"/>
    </row>
    <row r="215" spans="10:12">
      <c r="J215" s="4"/>
      <c r="K215" s="4"/>
      <c r="L215" s="10"/>
    </row>
    <row r="216" spans="10:12">
      <c r="J216" s="4"/>
      <c r="K216" s="4"/>
      <c r="L216" s="4"/>
    </row>
    <row r="217" spans="10:12">
      <c r="J217" s="4"/>
      <c r="K217" s="4"/>
      <c r="L217" s="4"/>
    </row>
    <row r="218" spans="10:12">
      <c r="J218" s="4"/>
      <c r="K218" s="8"/>
      <c r="L218" s="10"/>
    </row>
    <row r="219" spans="10:12">
      <c r="J219" s="4"/>
      <c r="K219" s="4"/>
      <c r="L219" s="10"/>
    </row>
    <row r="220" spans="10:12">
      <c r="J220" s="4"/>
      <c r="K220" s="4"/>
      <c r="L220" s="4"/>
    </row>
    <row r="221" spans="10:12">
      <c r="J221" s="4"/>
      <c r="K221" s="4"/>
      <c r="L221" s="4"/>
    </row>
    <row r="222" spans="10:12">
      <c r="J222" s="4"/>
      <c r="K222" s="4"/>
      <c r="L222" s="4"/>
    </row>
    <row r="223" spans="10:12">
      <c r="J223" s="4"/>
      <c r="K223" s="4"/>
      <c r="L22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ratu chairunissa</dc:creator>
  <cp:lastModifiedBy>ratu chairunissa</cp:lastModifiedBy>
  <dcterms:created xsi:type="dcterms:W3CDTF">2025-01-21T06:51:16Z</dcterms:created>
  <dcterms:modified xsi:type="dcterms:W3CDTF">2025-07-04T03:00:06Z</dcterms:modified>
</cp:coreProperties>
</file>