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2240" windowHeight="4656" activeTab="1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LHKASN2!$A$1:$H$115</definedName>
    <definedName name="_xlnm.Print_Area" localSheetId="3">Penjelasan!$B$1:$E$106</definedName>
    <definedName name="_xlnm.Print_Area" localSheetId="2">'Surat Pernyataan'!$A$1:$G$40</definedName>
  </definedNames>
  <calcPr calcId="125725"/>
</workbook>
</file>

<file path=xl/calcChain.xml><?xml version="1.0" encoding="utf-8"?>
<calcChain xmlns="http://schemas.openxmlformats.org/spreadsheetml/2006/main">
  <c r="H75" i="11"/>
  <c r="H9" l="1"/>
  <c r="AC54" i="5" l="1"/>
  <c r="AC52"/>
  <c r="X75" l="1"/>
  <c r="X76"/>
  <c r="E32" i="9" l="1"/>
  <c r="D16" l="1"/>
  <c r="F97" i="11" l="1"/>
  <c r="E90" l="1"/>
  <c r="AC50" i="5" s="1"/>
  <c r="F83" i="11"/>
  <c r="AC48" i="5" s="1"/>
  <c r="H76" i="11"/>
  <c r="AC46" i="5" s="1"/>
  <c r="G69" i="11"/>
  <c r="AC42" i="5" s="1"/>
  <c r="G62" i="11"/>
  <c r="AC38" i="5" s="1"/>
  <c r="H55" i="11"/>
  <c r="AC36" i="5" s="1"/>
  <c r="H44" i="11"/>
  <c r="AC34" i="5" s="1"/>
  <c r="H36" i="11"/>
  <c r="G36"/>
  <c r="H24"/>
  <c r="G24"/>
  <c r="H17"/>
  <c r="G17"/>
  <c r="AC30" i="5"/>
  <c r="G9" i="11"/>
  <c r="AC56" i="5" l="1"/>
  <c r="AC32"/>
  <c r="AC40" s="1"/>
  <c r="AC44" s="1"/>
  <c r="D18" i="9"/>
  <c r="AC63" i="5" l="1"/>
  <c r="E40" i="9"/>
  <c r="D14"/>
  <c r="D12"/>
  <c r="D10"/>
  <c r="D8"/>
  <c r="D6"/>
  <c r="E39" s="1"/>
  <c r="AC65" i="5" l="1"/>
</calcChain>
</file>

<file path=xl/sharedStrings.xml><?xml version="1.0" encoding="utf-8"?>
<sst xmlns="http://schemas.openxmlformats.org/spreadsheetml/2006/main" count="600" uniqueCount="251">
  <si>
    <t>3.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</si>
  <si>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</si>
  <si>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</si>
  <si>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</si>
  <si>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</si>
  <si>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</si>
  <si>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</si>
  <si>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</si>
  <si>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</si>
  <si>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</si>
  <si>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</si>
  <si>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</si>
  <si>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</si>
  <si>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</si>
  <si>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</si>
  <si>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</si>
  <si>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</si>
  <si>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</si>
  <si>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</si>
  <si>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</si>
  <si>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</si>
  <si>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</si>
  <si>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</si>
  <si>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</si>
  <si>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</si>
  <si>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</si>
  <si>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</si>
  <si>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</si>
  <si>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</si>
  <si>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</si>
  <si>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</si>
  <si>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</si>
  <si>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</si>
  <si>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</si>
  <si>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</si>
  <si>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</si>
  <si>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</si>
  <si>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</si>
  <si>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</si>
  <si>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</si>
  <si>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</si>
  <si>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</si>
  <si>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</si>
  <si>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</si>
  <si>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</si>
  <si>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</si>
  <si>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</si>
  <si>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</si>
  <si>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</si>
  <si>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</si>
  <si>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</si>
  <si>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</si>
  <si>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</si>
  <si>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</si>
  <si>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</si>
  <si>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</si>
  <si>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</si>
  <si>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</si>
  <si>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</si>
  <si>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</si>
  <si>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</si>
  <si>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</si>
  <si>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</si>
  <si>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</si>
  <si>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</si>
  <si>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</si>
  <si>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</si>
  <si>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</si>
  <si>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</si>
  <si>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</si>
  <si>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</si>
  <si>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</si>
  <si>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</si>
  <si>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</si>
  <si>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</si>
  <si>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</si>
  <si>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</si>
  <si>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</si>
  <si>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</si>
  <si>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</si>
  <si>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</si>
  <si>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</si>
  <si>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</si>
  <si>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</si>
  <si>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</si>
  <si>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</si>
  <si>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</si>
  <si>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</si>
  <si>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</si>
  <si>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</si>
  <si>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</si>
  <si>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</si>
  <si>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</si>
  <si>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</si>
  <si>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</si>
  <si>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</si>
  <si>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</si>
  <si>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</si>
  <si>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</si>
  <si>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</si>
  <si>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</si>
  <si>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</si>
  <si>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</si>
  <si>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</si>
  <si>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</si>
  <si>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</si>
  <si>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</si>
  <si>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</si>
  <si>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</si>
  <si>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</si>
  <si>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</si>
  <si>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</si>
  <si>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</si>
  <si>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</si>
  <si>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</si>
  <si>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</si>
  <si>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</si>
  <si>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</si>
  <si>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</si>
  <si>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</si>
  <si>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</si>
  <si>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</si>
  <si>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</si>
  <si>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</si>
  <si>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</si>
  <si>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</si>
  <si>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</si>
  <si>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</si>
  <si>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</si>
  <si>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</si>
  <si>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</si>
  <si>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</si>
  <si>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</si>
  <si>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</si>
  <si>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</si>
  <si>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</si>
  <si>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</si>
  <si>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</si>
  <si>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</si>
  <si>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</si>
  <si>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</si>
  <si>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</si>
  <si>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</si>
  <si>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</si>
  <si>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</si>
  <si>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</si>
  <si>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</si>
  <si>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</si>
  <si>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</si>
  <si>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NJOP Saat Pelaporan 
(Rp)</t>
  </si>
  <si>
    <t>JUMLAH</t>
  </si>
  <si>
    <t xml:space="preserve">HARTA BERGERAK </t>
  </si>
  <si>
    <t>&lt;-- Silahkan insert di sini</t>
  </si>
  <si>
    <t>(5)=(1+2+3)-(4)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</si>
  <si>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</si>
  <si>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</si>
  <si>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</si>
  <si>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</si>
  <si>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</si>
  <si>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</si>
  <si>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</si>
  <si>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</si>
  <si>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</si>
  <si>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</si>
  <si>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</si>
  <si>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</si>
  <si>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</si>
  <si>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</si>
  <si>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</si>
  <si>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</si>
  <si>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</si>
  <si>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</si>
  <si>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</si>
  <si>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</si>
  <si>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</si>
  <si>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</si>
  <si>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</si>
  <si>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</si>
  <si>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</si>
  <si>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</si>
  <si>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</si>
  <si>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</si>
  <si>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</si>
  <si>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</si>
  <si>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</si>
  <si>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</si>
  <si>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</si>
  <si>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</si>
  <si>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</si>
  <si>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</si>
  <si>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</si>
  <si>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</si>
  <si>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</si>
  <si>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</si>
  <si>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</si>
  <si>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</si>
  <si>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</si>
  <si>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</si>
  <si>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</si>
  <si>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</si>
  <si>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</si>
  <si>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</si>
  <si>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</si>
  <si>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</si>
  <si>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</si>
  <si>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</si>
  <si>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</si>
  <si>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</si>
  <si>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</si>
  <si>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</si>
  <si>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</si>
  <si>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</si>
  <si>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</si>
  <si>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</si>
  <si>
    <t>Logam Mulia</t>
  </si>
  <si>
    <t>Barang Antik</t>
  </si>
  <si>
    <t>Lainnya</t>
  </si>
  <si>
    <t>Saham</t>
  </si>
  <si>
    <t>Reksa Dana</t>
  </si>
  <si>
    <t>Uang Tunai</t>
  </si>
  <si>
    <t>Deposito</t>
  </si>
  <si>
    <t>Tabungan</t>
  </si>
  <si>
    <t>Valas</t>
  </si>
  <si>
    <t>Nilai Piutang Saat Pelaporan
(Rp)</t>
  </si>
  <si>
    <t>Emas Perhiasan</t>
  </si>
  <si>
    <t>Atas Nama/ Hubungan Keluarga</t>
  </si>
  <si>
    <t xml:space="preserve">Perabotan Rumah </t>
  </si>
  <si>
    <t>Barang Elektronik</t>
  </si>
  <si>
    <t>Nama Debitur</t>
  </si>
  <si>
    <t>Bentuk Piutang (Uang/Barang)</t>
  </si>
  <si>
    <t>Bentuk Agunan Yang Diterima</t>
  </si>
  <si>
    <t>Nama Kreditur</t>
  </si>
  <si>
    <t>Bentuk Hutang (Uang/Barang/Kartu Kredit)</t>
  </si>
  <si>
    <t>Bentuk Harta Kekayaan yang Dijaminkan/ No. Kartu Kredit</t>
  </si>
  <si>
    <t>……………………………………</t>
  </si>
  <si>
    <t>TAHUN 20</t>
  </si>
  <si>
    <t>Peralatan Olah Raga</t>
  </si>
  <si>
    <t>Apabila menyimpan uang lebih dari 3 juta di rumah</t>
  </si>
  <si>
    <t>Laporkan seluruh rekening yang dimiliki (suami/istri)</t>
  </si>
  <si>
    <t>satuan Gram</t>
  </si>
  <si>
    <t>Satuan Unit</t>
  </si>
  <si>
    <t>Satuan Set (Ex: perabotan pada ruang tamu dihitung 1 set)</t>
  </si>
  <si>
    <t xml:space="preserve">Tunjangan Jabatan </t>
  </si>
  <si>
    <t>(Tunjangan Fungsional x 13)</t>
  </si>
  <si>
    <t>(Tukin x 13) + (Uang Makan x 12) + (Tunjangan Beras/Anak/Istri/Lain2 x 13)</t>
  </si>
  <si>
    <t>Potongan</t>
  </si>
  <si>
    <t>(Potongan x 12)</t>
  </si>
  <si>
    <t>(Gaji Pokok x 13 Bln)</t>
  </si>
  <si>
    <t>(Honor Peneliti/ Pembicara/ Konsultan/ Jasa Spesialis/Apoteker dll per tahun)</t>
  </si>
  <si>
    <t>Gaji Bersih Istri/Suami Per-Tahun</t>
  </si>
  <si>
    <t>____________, __________ 20xx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</si>
</sst>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17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 applyProtection="1">
      <alignment vertical="center" wrapText="1"/>
    </xf>
    <xf numFmtId="164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4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4" fontId="9" fillId="0" borderId="0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164" fontId="5" fillId="0" borderId="0" xfId="1" applyNumberFormat="1" applyFont="1" applyBorder="1" applyAlignment="1">
      <alignment horizontal="right" vertical="center"/>
    </xf>
    <xf numFmtId="164" fontId="9" fillId="0" borderId="27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9" fillId="0" borderId="14" xfId="1" applyNumberFormat="1" applyFont="1" applyBorder="1" applyAlignment="1">
      <alignment horizontal="right" vertical="center"/>
    </xf>
    <xf numFmtId="164" fontId="9" fillId="0" borderId="20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 wrapText="1"/>
    </xf>
    <xf numFmtId="0" fontId="16" fillId="0" borderId="2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49" fontId="16" fillId="0" borderId="20" xfId="0" applyNumberFormat="1" applyFont="1" applyBorder="1" applyAlignment="1" applyProtection="1">
      <alignment horizontal="left" vertical="top"/>
      <protection locked="0"/>
    </xf>
    <xf numFmtId="15" fontId="16" fillId="0" borderId="20" xfId="0" applyNumberFormat="1" applyFont="1" applyBorder="1" applyAlignment="1" applyProtection="1">
      <alignment horizontal="left" vertical="top"/>
      <protection locked="0"/>
    </xf>
    <xf numFmtId="18" fontId="16" fillId="0" borderId="21" xfId="0" applyNumberFormat="1" applyFont="1" applyBorder="1" applyAlignment="1" applyProtection="1">
      <alignment horizontal="left" vertical="top"/>
      <protection locked="0"/>
    </xf>
    <xf numFmtId="0" fontId="16" fillId="0" borderId="21" xfId="0" applyFont="1" applyBorder="1" applyAlignment="1" applyProtection="1">
      <alignment horizontal="left" vertical="top"/>
      <protection locked="0"/>
    </xf>
    <xf numFmtId="49" fontId="16" fillId="0" borderId="21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9" fillId="0" borderId="15" xfId="1" applyNumberFormat="1" applyFont="1" applyBorder="1" applyAlignment="1" applyProtection="1">
      <alignment horizontal="center" vertical="center" wrapText="1"/>
      <protection locked="0"/>
    </xf>
    <xf numFmtId="164" fontId="9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K77"/>
  <sheetViews>
    <sheetView showGridLines="0" showRowColHeaders="0" view="pageBreakPreview" zoomScale="85" zoomScaleNormal="90" zoomScaleSheetLayoutView="85" workbookViewId="0">
      <selection activeCell="AS13" sqref="AS13"/>
    </sheetView>
  </sheetViews>
  <sheetFormatPr defaultColWidth="3" defaultRowHeight="13.2"/>
  <cols>
    <col min="1" max="1" width="3" style="12"/>
    <col min="2" max="2" width="3" style="12" customWidth="1"/>
    <col min="3" max="3" width="3" style="12"/>
    <col min="4" max="5" width="8.44140625" style="12" bestFit="1" customWidth="1"/>
    <col min="6" max="21" width="3" style="12"/>
    <col min="22" max="22" width="4.88671875" style="12" customWidth="1"/>
    <col min="23" max="25" width="3" style="12"/>
    <col min="26" max="26" width="2.33203125" style="12" customWidth="1"/>
    <col min="27" max="27" width="3" style="12"/>
    <col min="28" max="28" width="7.33203125" style="12" customWidth="1"/>
    <col min="29" max="29" width="4.44140625" style="12" customWidth="1"/>
    <col min="30" max="30" width="3" style="12"/>
    <col min="31" max="31" width="3.88671875" style="12" customWidth="1"/>
    <col min="32" max="36" width="3" style="12"/>
    <col min="37" max="37" width="1.88671875" style="12" customWidth="1"/>
    <col min="38" max="16384" width="3" style="12"/>
  </cols>
  <sheetData>
    <row r="1" spans="2:37" s="11" customFormat="1" ht="15.75" customHeight="1">
      <c r="B1" s="9" t="s">
        <v>133</v>
      </c>
      <c r="Z1" s="1"/>
      <c r="AA1" s="122" t="s">
        <v>30</v>
      </c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2:37" s="11" customFormat="1" ht="17.399999999999999" customHeight="1">
      <c r="B2" s="130" t="s">
        <v>234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2:37" s="11" customFormat="1" ht="15.75" customHeight="1"/>
    <row r="4" spans="2:37" s="11" customFormat="1" ht="16.649999999999999" customHeight="1">
      <c r="B4" s="10" t="s">
        <v>1</v>
      </c>
      <c r="H4" s="140" t="s">
        <v>97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2:37" s="11" customFormat="1" ht="17.7" customHeight="1">
      <c r="B5" s="12"/>
      <c r="K5" s="135" t="s">
        <v>235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2:37" s="11" customFormat="1" ht="17.7" customHeight="1">
      <c r="Y6" s="13"/>
    </row>
    <row r="7" spans="2:37" s="11" customFormat="1" ht="17.100000000000001" customHeight="1">
      <c r="B7" s="142" t="s">
        <v>103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/>
    </row>
    <row r="8" spans="2:37" s="11" customFormat="1" ht="8.25" customHeight="1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00000000000001" customHeight="1">
      <c r="B9" s="14" t="s">
        <v>9</v>
      </c>
      <c r="C9" s="2" t="s">
        <v>32</v>
      </c>
      <c r="D9" s="3"/>
      <c r="E9" s="3"/>
      <c r="F9" s="3"/>
      <c r="G9" s="3"/>
      <c r="H9" s="3"/>
      <c r="I9" s="15"/>
      <c r="J9" s="3" t="s">
        <v>7</v>
      </c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07" t="s">
        <v>6</v>
      </c>
      <c r="W9" s="108"/>
      <c r="X9" s="108" t="s">
        <v>7</v>
      </c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6"/>
    </row>
    <row r="10" spans="2:37" s="11" customFormat="1" ht="17.100000000000001" customHeight="1">
      <c r="B10" s="25" t="s">
        <v>10</v>
      </c>
      <c r="C10" s="2" t="s">
        <v>33</v>
      </c>
      <c r="D10" s="3"/>
      <c r="E10" s="3"/>
      <c r="F10" s="3"/>
      <c r="G10" s="3"/>
      <c r="H10" s="3"/>
      <c r="I10" s="15"/>
      <c r="J10" s="3" t="s">
        <v>7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07"/>
      <c r="W10" s="108"/>
      <c r="X10" s="108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6"/>
    </row>
    <row r="11" spans="2:37" s="11" customFormat="1" ht="17.100000000000001" customHeight="1">
      <c r="B11" s="25" t="s">
        <v>0</v>
      </c>
      <c r="C11" s="2" t="s">
        <v>34</v>
      </c>
      <c r="D11" s="3"/>
      <c r="E11" s="3"/>
      <c r="F11" s="3"/>
      <c r="G11" s="3"/>
      <c r="H11" s="3"/>
      <c r="I11" s="15"/>
      <c r="J11" s="3" t="s">
        <v>7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07"/>
      <c r="W11" s="108"/>
      <c r="X11" s="108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6"/>
    </row>
    <row r="12" spans="2:37" s="11" customFormat="1" ht="17.100000000000001" customHeight="1">
      <c r="B12" s="25" t="s">
        <v>11</v>
      </c>
      <c r="C12" s="2" t="s">
        <v>35</v>
      </c>
      <c r="D12" s="3"/>
      <c r="E12" s="3"/>
      <c r="F12" s="3"/>
      <c r="G12" s="3"/>
      <c r="H12" s="3"/>
      <c r="I12" s="15"/>
      <c r="J12" s="3" t="s">
        <v>7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07"/>
      <c r="W12" s="108"/>
      <c r="X12" s="108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6"/>
    </row>
    <row r="13" spans="2:37" s="11" customFormat="1" ht="17.100000000000001" customHeight="1">
      <c r="B13" s="25" t="s">
        <v>12</v>
      </c>
      <c r="C13" s="2" t="s">
        <v>36</v>
      </c>
      <c r="D13" s="3"/>
      <c r="E13" s="3"/>
      <c r="F13" s="3"/>
      <c r="G13" s="3"/>
      <c r="H13" s="3"/>
      <c r="I13" s="15"/>
      <c r="J13" s="3" t="s">
        <v>7</v>
      </c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07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6"/>
    </row>
    <row r="14" spans="2:37" s="11" customFormat="1" ht="17.100000000000001" customHeight="1">
      <c r="B14" s="25" t="s">
        <v>16</v>
      </c>
      <c r="C14" s="2" t="s">
        <v>37</v>
      </c>
      <c r="D14" s="3"/>
      <c r="E14" s="3"/>
      <c r="F14" s="3"/>
      <c r="G14" s="3"/>
      <c r="H14" s="3"/>
      <c r="I14" s="15"/>
      <c r="J14" s="3" t="s">
        <v>7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07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6"/>
    </row>
    <row r="15" spans="2:37" s="11" customFormat="1" ht="17.100000000000001" customHeight="1">
      <c r="B15" s="24" t="s">
        <v>17</v>
      </c>
      <c r="C15" s="2" t="s">
        <v>31</v>
      </c>
      <c r="D15" s="3"/>
      <c r="E15" s="3"/>
      <c r="F15" s="3"/>
      <c r="G15" s="3"/>
      <c r="H15" s="3"/>
      <c r="I15" s="15"/>
      <c r="J15" s="3" t="s">
        <v>7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07"/>
      <c r="W15" s="108"/>
      <c r="X15" s="108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6"/>
    </row>
    <row r="16" spans="2:37" s="11" customFormat="1" ht="16.2" customHeight="1">
      <c r="B16" s="25" t="s">
        <v>38</v>
      </c>
      <c r="C16" s="2" t="s">
        <v>2</v>
      </c>
      <c r="D16" s="3"/>
      <c r="E16" s="3"/>
      <c r="F16" s="3"/>
      <c r="G16" s="3"/>
      <c r="H16" s="3"/>
      <c r="I16" s="3"/>
      <c r="J16" s="3" t="s">
        <v>7</v>
      </c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07" t="s">
        <v>8</v>
      </c>
      <c r="W16" s="108"/>
      <c r="X16" s="108"/>
      <c r="Y16" s="108"/>
      <c r="Z16" s="108"/>
      <c r="AA16" s="126"/>
      <c r="AB16" s="123"/>
      <c r="AC16" s="123"/>
      <c r="AD16" s="123"/>
      <c r="AE16" s="123"/>
      <c r="AF16" s="123"/>
      <c r="AG16" s="123"/>
      <c r="AH16" s="123"/>
      <c r="AI16" s="123"/>
      <c r="AJ16" s="123"/>
      <c r="AK16" s="16"/>
    </row>
    <row r="17" spans="2:37" ht="13.8">
      <c r="B17" s="26" t="s">
        <v>39</v>
      </c>
      <c r="C17" s="2" t="s">
        <v>3</v>
      </c>
      <c r="D17" s="4"/>
      <c r="E17" s="4"/>
      <c r="F17" s="4"/>
      <c r="G17" s="4"/>
      <c r="H17" s="4"/>
      <c r="I17" s="4"/>
      <c r="J17" s="3" t="s">
        <v>7</v>
      </c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07" t="s">
        <v>8</v>
      </c>
      <c r="W17" s="110"/>
      <c r="X17" s="110"/>
      <c r="Y17" s="110"/>
      <c r="Z17" s="110"/>
      <c r="AA17" s="126"/>
      <c r="AB17" s="123"/>
      <c r="AC17" s="123"/>
      <c r="AD17" s="123"/>
      <c r="AE17" s="123"/>
      <c r="AF17" s="123"/>
      <c r="AG17" s="123"/>
      <c r="AH17" s="123"/>
      <c r="AI17" s="123"/>
      <c r="AJ17" s="123"/>
      <c r="AK17" s="18"/>
    </row>
    <row r="18" spans="2:37" ht="13.8">
      <c r="B18" s="26" t="s">
        <v>40</v>
      </c>
      <c r="C18" s="2" t="s">
        <v>4</v>
      </c>
      <c r="D18" s="4"/>
      <c r="E18" s="4"/>
      <c r="F18" s="4"/>
      <c r="G18" s="4"/>
      <c r="H18" s="4"/>
      <c r="I18" s="4"/>
      <c r="J18" s="3" t="s">
        <v>7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8"/>
    </row>
    <row r="19" spans="2:37" ht="13.8">
      <c r="B19" s="26" t="s">
        <v>41</v>
      </c>
      <c r="C19" s="2" t="s">
        <v>5</v>
      </c>
      <c r="D19" s="4"/>
      <c r="E19" s="4"/>
      <c r="F19" s="4"/>
      <c r="G19" s="4"/>
      <c r="H19" s="4"/>
      <c r="I19" s="4"/>
      <c r="J19" s="3" t="s">
        <v>7</v>
      </c>
      <c r="K19" s="107"/>
      <c r="L19" s="111"/>
      <c r="M19" s="111"/>
      <c r="N19" s="111"/>
      <c r="O19" s="111"/>
      <c r="P19" s="111"/>
      <c r="Q19" s="111"/>
      <c r="R19" s="111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8"/>
    </row>
    <row r="20" spans="2:37" ht="13.8">
      <c r="B20" s="19"/>
      <c r="C20" s="5" t="s">
        <v>13</v>
      </c>
      <c r="D20" s="4"/>
      <c r="E20" s="4"/>
      <c r="F20" s="4"/>
      <c r="G20" s="4"/>
      <c r="H20" s="4"/>
      <c r="I20" s="4"/>
      <c r="J20" s="3" t="s">
        <v>7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07"/>
      <c r="AB20" s="107"/>
      <c r="AC20" s="110"/>
      <c r="AD20" s="110"/>
      <c r="AE20" s="110"/>
      <c r="AF20" s="110"/>
      <c r="AG20" s="110"/>
      <c r="AH20" s="110"/>
      <c r="AI20" s="110"/>
      <c r="AJ20" s="110"/>
      <c r="AK20" s="18"/>
    </row>
    <row r="21" spans="2:37" ht="13.8">
      <c r="B21" s="19"/>
      <c r="C21" s="5"/>
      <c r="D21" s="4"/>
      <c r="E21" s="4"/>
      <c r="F21" s="4"/>
      <c r="G21" s="4"/>
      <c r="H21" s="4"/>
      <c r="I21" s="4"/>
      <c r="J21" s="3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07" t="s">
        <v>29</v>
      </c>
      <c r="AB21" s="107"/>
      <c r="AC21" s="110"/>
      <c r="AD21" s="110"/>
      <c r="AE21" s="110"/>
      <c r="AF21" s="112"/>
      <c r="AG21" s="112"/>
      <c r="AH21" s="112"/>
      <c r="AI21" s="112"/>
      <c r="AJ21" s="112"/>
      <c r="AK21" s="18"/>
    </row>
    <row r="22" spans="2:37" ht="4.5" customHeight="1">
      <c r="B22" s="19"/>
      <c r="C22" s="2"/>
      <c r="D22" s="4"/>
      <c r="E22" s="4"/>
      <c r="F22" s="4"/>
      <c r="G22" s="4"/>
      <c r="H22" s="4"/>
      <c r="I22" s="4"/>
      <c r="J22" s="3"/>
      <c r="K22" s="107"/>
      <c r="L22" s="111"/>
      <c r="M22" s="111"/>
      <c r="N22" s="111"/>
      <c r="O22" s="111"/>
      <c r="P22" s="111"/>
      <c r="Q22" s="111"/>
      <c r="R22" s="111"/>
      <c r="S22" s="110"/>
      <c r="T22" s="110"/>
      <c r="U22" s="110"/>
      <c r="V22" s="110"/>
      <c r="W22" s="110"/>
      <c r="X22" s="110"/>
      <c r="Y22" s="110"/>
      <c r="Z22" s="110"/>
      <c r="AA22" s="107"/>
      <c r="AB22" s="107"/>
      <c r="AC22" s="110"/>
      <c r="AD22" s="110"/>
      <c r="AE22" s="110"/>
      <c r="AF22" s="113"/>
      <c r="AG22" s="113"/>
      <c r="AH22" s="113"/>
      <c r="AI22" s="113"/>
      <c r="AJ22" s="113"/>
      <c r="AK22" s="18"/>
    </row>
    <row r="23" spans="2:37" ht="13.8">
      <c r="B23" s="19"/>
      <c r="C23" s="5" t="s">
        <v>14</v>
      </c>
      <c r="D23" s="4"/>
      <c r="E23" s="4"/>
      <c r="F23" s="4"/>
      <c r="G23" s="4"/>
      <c r="H23" s="4"/>
      <c r="I23" s="4"/>
      <c r="J23" s="3" t="s">
        <v>7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07"/>
      <c r="AB23" s="107"/>
      <c r="AC23" s="110"/>
      <c r="AD23" s="110"/>
      <c r="AE23" s="110"/>
      <c r="AF23" s="113"/>
      <c r="AG23" s="113"/>
      <c r="AH23" s="113"/>
      <c r="AI23" s="113"/>
      <c r="AJ23" s="113"/>
      <c r="AK23" s="18"/>
    </row>
    <row r="24" spans="2:37" ht="13.8">
      <c r="B24" s="19"/>
      <c r="C24" s="5"/>
      <c r="D24" s="4"/>
      <c r="E24" s="4"/>
      <c r="F24" s="4"/>
      <c r="G24" s="4"/>
      <c r="H24" s="4"/>
      <c r="I24" s="4"/>
      <c r="J24" s="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07" t="s">
        <v>29</v>
      </c>
      <c r="AB24" s="107"/>
      <c r="AC24" s="110"/>
      <c r="AD24" s="110"/>
      <c r="AE24" s="110"/>
      <c r="AF24" s="112"/>
      <c r="AG24" s="112"/>
      <c r="AH24" s="112"/>
      <c r="AI24" s="112"/>
      <c r="AJ24" s="112"/>
      <c r="AK24" s="18"/>
    </row>
    <row r="25" spans="2:37" ht="6" customHeight="1">
      <c r="B25" s="19"/>
      <c r="C25" s="5"/>
      <c r="D25" s="4"/>
      <c r="E25" s="4"/>
      <c r="F25" s="4"/>
      <c r="G25" s="4"/>
      <c r="H25" s="4"/>
      <c r="I25" s="4"/>
      <c r="J25" s="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  <c r="W25" s="115"/>
      <c r="X25" s="115"/>
      <c r="Y25" s="115"/>
      <c r="Z25" s="115"/>
      <c r="AA25" s="107"/>
      <c r="AB25" s="107"/>
      <c r="AC25" s="110"/>
      <c r="AD25" s="110"/>
      <c r="AE25" s="110"/>
      <c r="AF25" s="113"/>
      <c r="AG25" s="113"/>
      <c r="AH25" s="113"/>
      <c r="AI25" s="113"/>
      <c r="AJ25" s="113"/>
      <c r="AK25" s="18"/>
    </row>
    <row r="26" spans="2:37" ht="13.8">
      <c r="B26" s="26" t="s">
        <v>43</v>
      </c>
      <c r="C26" s="2" t="s">
        <v>42</v>
      </c>
      <c r="D26" s="4"/>
      <c r="E26" s="4"/>
      <c r="F26" s="4"/>
      <c r="G26" s="4"/>
      <c r="H26" s="4"/>
      <c r="I26" s="4"/>
      <c r="J26" s="3" t="s">
        <v>7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10"/>
      <c r="W26" s="110"/>
      <c r="X26" s="110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8"/>
    </row>
    <row r="27" spans="2:37" ht="6.75" customHeight="1" thickBot="1">
      <c r="B27" s="46"/>
      <c r="C27" s="47"/>
      <c r="D27" s="48"/>
      <c r="E27" s="48"/>
      <c r="F27" s="48"/>
      <c r="G27" s="48"/>
      <c r="H27" s="48"/>
      <c r="I27" s="48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  <c r="W27" s="51"/>
      <c r="X27" s="51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</row>
    <row r="28" spans="2:37" ht="6" customHeight="1" thickTop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3.8">
      <c r="B29" s="7"/>
      <c r="C29" s="6" t="s">
        <v>19</v>
      </c>
      <c r="D29" s="28" t="s">
        <v>71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3.8">
      <c r="B30" s="7"/>
      <c r="C30" s="6"/>
      <c r="D30" s="28" t="s">
        <v>50</v>
      </c>
      <c r="E30" s="27" t="s">
        <v>72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58" t="s">
        <v>144</v>
      </c>
      <c r="AC30" s="118">
        <f>LHKASN2!H9</f>
        <v>0</v>
      </c>
      <c r="AD30" s="118"/>
      <c r="AE30" s="118"/>
      <c r="AF30" s="118"/>
      <c r="AG30" s="118"/>
      <c r="AH30" s="118"/>
      <c r="AI30" s="118"/>
      <c r="AJ30" s="118"/>
      <c r="AK30" s="18"/>
    </row>
    <row r="31" spans="2:37" ht="6.9" customHeight="1">
      <c r="B31" s="7"/>
      <c r="C31" s="6"/>
      <c r="D31" s="28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3"/>
      <c r="AD31" s="63"/>
      <c r="AE31" s="63"/>
      <c r="AF31" s="63"/>
      <c r="AG31" s="63"/>
      <c r="AH31" s="63"/>
      <c r="AI31" s="63"/>
      <c r="AJ31" s="63"/>
      <c r="AK31" s="18"/>
    </row>
    <row r="32" spans="2:37" ht="13.8">
      <c r="B32" s="7"/>
      <c r="C32" s="6"/>
      <c r="D32" s="28" t="s">
        <v>73</v>
      </c>
      <c r="E32" s="27" t="s">
        <v>74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58" t="s">
        <v>144</v>
      </c>
      <c r="AC32" s="118">
        <f>LHKASN2!H17+LHKASN2!H24+LHKASN2!H36</f>
        <v>0</v>
      </c>
      <c r="AD32" s="118"/>
      <c r="AE32" s="118"/>
      <c r="AF32" s="118"/>
      <c r="AG32" s="118"/>
      <c r="AH32" s="118"/>
      <c r="AI32" s="118"/>
      <c r="AJ32" s="118"/>
      <c r="AK32" s="18"/>
    </row>
    <row r="33" spans="2:37" ht="6.9" customHeight="1">
      <c r="B33" s="7"/>
      <c r="C33" s="6"/>
      <c r="D33" s="2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3"/>
      <c r="AD33" s="63"/>
      <c r="AE33" s="63"/>
      <c r="AF33" s="63"/>
      <c r="AG33" s="63"/>
      <c r="AH33" s="63"/>
      <c r="AI33" s="63"/>
      <c r="AJ33" s="63"/>
      <c r="AK33" s="18"/>
    </row>
    <row r="34" spans="2:37" ht="13.8">
      <c r="B34" s="7"/>
      <c r="C34" s="6"/>
      <c r="D34" s="28" t="s">
        <v>61</v>
      </c>
      <c r="E34" s="27" t="s">
        <v>75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58" t="s">
        <v>144</v>
      </c>
      <c r="AC34" s="118">
        <f>LHKASN2!H44</f>
        <v>0</v>
      </c>
      <c r="AD34" s="118"/>
      <c r="AE34" s="118"/>
      <c r="AF34" s="118"/>
      <c r="AG34" s="118"/>
      <c r="AH34" s="118"/>
      <c r="AI34" s="118"/>
      <c r="AJ34" s="118"/>
      <c r="AK34" s="18"/>
    </row>
    <row r="35" spans="2:37" ht="6.9" customHeight="1">
      <c r="B35" s="7"/>
      <c r="C35" s="6"/>
      <c r="D35" s="2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3"/>
      <c r="AD35" s="63"/>
      <c r="AE35" s="63"/>
      <c r="AF35" s="63"/>
      <c r="AG35" s="63"/>
      <c r="AH35" s="63"/>
      <c r="AI35" s="63"/>
      <c r="AJ35" s="63"/>
      <c r="AK35" s="18"/>
    </row>
    <row r="36" spans="2:37" ht="13.8">
      <c r="B36" s="7"/>
      <c r="C36" s="6"/>
      <c r="D36" s="28" t="s">
        <v>65</v>
      </c>
      <c r="E36" s="27" t="s">
        <v>92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58" t="s">
        <v>144</v>
      </c>
      <c r="AC36" s="118">
        <f>LHKASN2!H55</f>
        <v>0</v>
      </c>
      <c r="AD36" s="118"/>
      <c r="AE36" s="118"/>
      <c r="AF36" s="118"/>
      <c r="AG36" s="118"/>
      <c r="AH36" s="118"/>
      <c r="AI36" s="118"/>
      <c r="AJ36" s="118"/>
      <c r="AK36" s="18"/>
    </row>
    <row r="37" spans="2:37" ht="6.9" customHeight="1">
      <c r="B37" s="7"/>
      <c r="C37" s="6"/>
      <c r="D37" s="2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3"/>
      <c r="AD37" s="63"/>
      <c r="AE37" s="63"/>
      <c r="AF37" s="63"/>
      <c r="AG37" s="63"/>
      <c r="AH37" s="63"/>
      <c r="AI37" s="63"/>
      <c r="AJ37" s="63"/>
      <c r="AK37" s="18"/>
    </row>
    <row r="38" spans="2:37" ht="14.4" thickBot="1">
      <c r="B38" s="7"/>
      <c r="C38" s="6"/>
      <c r="D38" s="28" t="s">
        <v>70</v>
      </c>
      <c r="E38" s="27" t="s">
        <v>76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58" t="s">
        <v>144</v>
      </c>
      <c r="AC38" s="119">
        <f>LHKASN2!G62</f>
        <v>0</v>
      </c>
      <c r="AD38" s="119"/>
      <c r="AE38" s="119"/>
      <c r="AF38" s="119"/>
      <c r="AG38" s="119"/>
      <c r="AH38" s="119"/>
      <c r="AI38" s="119"/>
      <c r="AJ38" s="119"/>
      <c r="AK38" s="18"/>
    </row>
    <row r="39" spans="2:37" ht="6.9" customHeight="1">
      <c r="B39" s="7"/>
      <c r="C39" s="6"/>
      <c r="D39" s="2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3"/>
      <c r="AD39" s="63"/>
      <c r="AE39" s="63"/>
      <c r="AF39" s="63"/>
      <c r="AG39" s="63"/>
      <c r="AH39" s="63"/>
      <c r="AI39" s="63"/>
      <c r="AJ39" s="63"/>
      <c r="AK39" s="18"/>
    </row>
    <row r="40" spans="2:37" ht="13.8">
      <c r="B40" s="7"/>
      <c r="C40" s="6"/>
      <c r="D40" s="2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77</v>
      </c>
      <c r="U40" s="17"/>
      <c r="V40" s="17"/>
      <c r="W40" s="17"/>
      <c r="X40" s="17"/>
      <c r="Y40" s="17"/>
      <c r="Z40" s="17"/>
      <c r="AA40" s="17"/>
      <c r="AB40" s="59" t="s">
        <v>144</v>
      </c>
      <c r="AC40" s="116">
        <f>AC30+AC32+AC34+AC36+AC38</f>
        <v>0</v>
      </c>
      <c r="AD40" s="116"/>
      <c r="AE40" s="116"/>
      <c r="AF40" s="116"/>
      <c r="AG40" s="116"/>
      <c r="AH40" s="116"/>
      <c r="AI40" s="116"/>
      <c r="AJ40" s="116"/>
      <c r="AK40" s="18"/>
    </row>
    <row r="41" spans="2:37" ht="6.9" customHeight="1">
      <c r="B41" s="7"/>
      <c r="C41" s="6"/>
      <c r="D41" s="2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3"/>
      <c r="AD41" s="63"/>
      <c r="AE41" s="63"/>
      <c r="AF41" s="63"/>
      <c r="AG41" s="63"/>
      <c r="AH41" s="63"/>
      <c r="AI41" s="63"/>
      <c r="AJ41" s="63"/>
      <c r="AK41" s="18"/>
    </row>
    <row r="42" spans="2:37" ht="14.4" thickBot="1">
      <c r="B42" s="7"/>
      <c r="C42" s="6"/>
      <c r="D42" s="28" t="s">
        <v>78</v>
      </c>
      <c r="E42" s="27" t="s">
        <v>79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80</v>
      </c>
      <c r="Y42" s="17"/>
      <c r="Z42" s="17"/>
      <c r="AA42" s="17"/>
      <c r="AB42" s="58" t="s">
        <v>144</v>
      </c>
      <c r="AC42" s="119">
        <f>LHKASN2!G69</f>
        <v>0</v>
      </c>
      <c r="AD42" s="119"/>
      <c r="AE42" s="119"/>
      <c r="AF42" s="119"/>
      <c r="AG42" s="119"/>
      <c r="AH42" s="119"/>
      <c r="AI42" s="119"/>
      <c r="AJ42" s="119"/>
      <c r="AK42" s="18"/>
    </row>
    <row r="43" spans="2:37" ht="6.9" customHeight="1">
      <c r="B43" s="7"/>
      <c r="C43" s="6"/>
      <c r="D43" s="2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3"/>
      <c r="AD43" s="63"/>
      <c r="AE43" s="63"/>
      <c r="AF43" s="63"/>
      <c r="AG43" s="63"/>
      <c r="AH43" s="63"/>
      <c r="AI43" s="63"/>
      <c r="AJ43" s="63"/>
      <c r="AK43" s="18"/>
    </row>
    <row r="44" spans="2:37" ht="13.8">
      <c r="B44" s="7"/>
      <c r="C44" s="6"/>
      <c r="D44" s="2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81</v>
      </c>
      <c r="U44" s="17"/>
      <c r="V44" s="17"/>
      <c r="W44" s="17"/>
      <c r="X44" s="17"/>
      <c r="Y44" s="17"/>
      <c r="Z44" s="17"/>
      <c r="AA44" s="17"/>
      <c r="AB44" s="59" t="s">
        <v>144</v>
      </c>
      <c r="AC44" s="116">
        <f>AC40-AC42</f>
        <v>0</v>
      </c>
      <c r="AD44" s="116"/>
      <c r="AE44" s="116"/>
      <c r="AF44" s="116"/>
      <c r="AG44" s="116"/>
      <c r="AH44" s="116"/>
      <c r="AI44" s="116"/>
      <c r="AJ44" s="116"/>
      <c r="AK44" s="18"/>
    </row>
    <row r="45" spans="2:37" ht="13.8">
      <c r="B45" s="7"/>
      <c r="C45" s="6" t="s">
        <v>20</v>
      </c>
      <c r="D45" s="28" t="s">
        <v>82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4"/>
      <c r="AD45" s="63"/>
      <c r="AE45" s="63"/>
      <c r="AF45" s="63"/>
      <c r="AG45" s="63"/>
      <c r="AH45" s="63"/>
      <c r="AI45" s="63"/>
      <c r="AJ45" s="63"/>
      <c r="AK45" s="18"/>
    </row>
    <row r="46" spans="2:37" ht="13.8">
      <c r="B46" s="7"/>
      <c r="C46" s="6"/>
      <c r="D46" s="28" t="s">
        <v>83</v>
      </c>
      <c r="E46" s="27" t="s">
        <v>102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58" t="s">
        <v>144</v>
      </c>
      <c r="AC46" s="118">
        <f>LHKASN2!H76</f>
        <v>0</v>
      </c>
      <c r="AD46" s="118"/>
      <c r="AE46" s="118"/>
      <c r="AF46" s="118"/>
      <c r="AG46" s="118"/>
      <c r="AH46" s="118"/>
      <c r="AI46" s="118"/>
      <c r="AJ46" s="118"/>
      <c r="AK46" s="18"/>
    </row>
    <row r="47" spans="2:37" ht="6.9" customHeight="1">
      <c r="B47" s="7"/>
      <c r="C47" s="6"/>
      <c r="D47" s="2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4"/>
      <c r="AD47" s="63"/>
      <c r="AE47" s="63"/>
      <c r="AF47" s="63"/>
      <c r="AG47" s="63"/>
      <c r="AH47" s="63"/>
      <c r="AI47" s="63"/>
      <c r="AJ47" s="63"/>
      <c r="AK47" s="18"/>
    </row>
    <row r="48" spans="2:37" ht="13.8">
      <c r="B48" s="7"/>
      <c r="C48" s="6"/>
      <c r="D48" s="28" t="s">
        <v>85</v>
      </c>
      <c r="E48" s="27" t="s">
        <v>101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58" t="s">
        <v>144</v>
      </c>
      <c r="AC48" s="118">
        <f>LHKASN2!F83</f>
        <v>0</v>
      </c>
      <c r="AD48" s="118"/>
      <c r="AE48" s="118"/>
      <c r="AF48" s="118"/>
      <c r="AG48" s="118"/>
      <c r="AH48" s="118"/>
      <c r="AI48" s="118"/>
      <c r="AJ48" s="118"/>
      <c r="AK48" s="18"/>
    </row>
    <row r="49" spans="2:37" ht="6.9" customHeight="1">
      <c r="B49" s="7"/>
      <c r="C49" s="6"/>
      <c r="D49" s="2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4"/>
      <c r="AD49" s="63"/>
      <c r="AE49" s="63"/>
      <c r="AF49" s="63"/>
      <c r="AG49" s="63"/>
      <c r="AH49" s="63"/>
      <c r="AI49" s="63"/>
      <c r="AJ49" s="63"/>
      <c r="AK49" s="18"/>
    </row>
    <row r="50" spans="2:37" ht="13.8">
      <c r="B50" s="7"/>
      <c r="C50" s="6"/>
      <c r="D50" s="28" t="s">
        <v>86</v>
      </c>
      <c r="E50" s="27" t="s">
        <v>125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58" t="s">
        <v>144</v>
      </c>
      <c r="AC50" s="118">
        <f>LHKASN2!E90</f>
        <v>0</v>
      </c>
      <c r="AD50" s="118"/>
      <c r="AE50" s="118"/>
      <c r="AF50" s="118"/>
      <c r="AG50" s="118"/>
      <c r="AH50" s="118"/>
      <c r="AI50" s="118"/>
      <c r="AJ50" s="118"/>
      <c r="AK50" s="18"/>
    </row>
    <row r="51" spans="2:37" ht="6.9" customHeight="1">
      <c r="B51" s="7"/>
      <c r="C51" s="6"/>
      <c r="D51" s="28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58"/>
      <c r="AC51" s="98"/>
      <c r="AD51" s="98"/>
      <c r="AE51" s="98"/>
      <c r="AF51" s="98"/>
      <c r="AG51" s="98"/>
      <c r="AH51" s="98"/>
      <c r="AI51" s="98"/>
      <c r="AJ51" s="98"/>
      <c r="AK51" s="18"/>
    </row>
    <row r="52" spans="2:37" ht="13.8">
      <c r="B52" s="7"/>
      <c r="C52" s="6"/>
      <c r="D52" s="28" t="s">
        <v>88</v>
      </c>
      <c r="E52" s="27" t="s">
        <v>128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58" t="s">
        <v>144</v>
      </c>
      <c r="AC52" s="118">
        <f>LHKASN2!E97</f>
        <v>0</v>
      </c>
      <c r="AD52" s="118"/>
      <c r="AE52" s="118"/>
      <c r="AF52" s="118"/>
      <c r="AG52" s="118"/>
      <c r="AH52" s="118"/>
      <c r="AI52" s="118"/>
      <c r="AJ52" s="118"/>
      <c r="AK52" s="18"/>
    </row>
    <row r="53" spans="2:37" ht="6.9" customHeight="1">
      <c r="B53" s="7"/>
      <c r="C53" s="6"/>
      <c r="D53" s="2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4"/>
      <c r="AD53" s="63"/>
      <c r="AE53" s="63"/>
      <c r="AF53" s="63"/>
      <c r="AG53" s="63"/>
      <c r="AH53" s="63"/>
      <c r="AI53" s="63"/>
      <c r="AJ53" s="63"/>
      <c r="AK53" s="18"/>
    </row>
    <row r="54" spans="2:37" ht="14.4" thickBot="1">
      <c r="B54" s="7"/>
      <c r="C54" s="6"/>
      <c r="D54" s="28" t="s">
        <v>126</v>
      </c>
      <c r="E54" s="27" t="s">
        <v>203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58" t="s">
        <v>144</v>
      </c>
      <c r="AC54" s="119">
        <f>LHKASN2!F102</f>
        <v>0</v>
      </c>
      <c r="AD54" s="119"/>
      <c r="AE54" s="119"/>
      <c r="AF54" s="119"/>
      <c r="AG54" s="119"/>
      <c r="AH54" s="119"/>
      <c r="AI54" s="119"/>
      <c r="AJ54" s="119"/>
      <c r="AK54" s="18"/>
    </row>
    <row r="55" spans="2:37" ht="6.9" customHeight="1">
      <c r="B55" s="7"/>
      <c r="C55" s="6"/>
      <c r="D55" s="2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4"/>
      <c r="AD55" s="63"/>
      <c r="AE55" s="63"/>
      <c r="AF55" s="63"/>
      <c r="AG55" s="63"/>
      <c r="AH55" s="63"/>
      <c r="AI55" s="63"/>
      <c r="AJ55" s="63"/>
      <c r="AK55" s="18"/>
    </row>
    <row r="56" spans="2:37" ht="13.8">
      <c r="B56" s="7"/>
      <c r="C56" s="6"/>
      <c r="D56" s="2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145</v>
      </c>
      <c r="U56" s="17"/>
      <c r="V56" s="17"/>
      <c r="W56" s="17"/>
      <c r="X56" s="17"/>
      <c r="Y56" s="17"/>
      <c r="Z56" s="17"/>
      <c r="AA56" s="17"/>
      <c r="AB56" s="59" t="s">
        <v>144</v>
      </c>
      <c r="AC56" s="116">
        <f>AC46+AC48+AC50+AC54+AC52</f>
        <v>0</v>
      </c>
      <c r="AD56" s="116"/>
      <c r="AE56" s="116"/>
      <c r="AF56" s="116"/>
      <c r="AG56" s="116"/>
      <c r="AH56" s="116"/>
      <c r="AI56" s="116"/>
      <c r="AJ56" s="116"/>
      <c r="AK56" s="18"/>
    </row>
    <row r="57" spans="2:37" ht="13.8">
      <c r="B57" s="7"/>
      <c r="C57" s="6"/>
      <c r="D57" s="2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204</v>
      </c>
      <c r="U57" s="17"/>
      <c r="V57" s="17"/>
      <c r="W57" s="17"/>
      <c r="X57" s="17"/>
      <c r="Y57" s="17"/>
      <c r="Z57" s="17"/>
      <c r="AA57" s="17"/>
      <c r="AB57" s="17"/>
      <c r="AC57" s="64"/>
      <c r="AD57" s="63"/>
      <c r="AE57" s="63"/>
      <c r="AF57" s="63"/>
      <c r="AG57" s="63"/>
      <c r="AH57" s="63"/>
      <c r="AI57" s="63"/>
      <c r="AJ57" s="63"/>
      <c r="AK57" s="18"/>
    </row>
    <row r="58" spans="2:37" ht="13.8">
      <c r="B58" s="7"/>
      <c r="C58" s="6"/>
      <c r="D58" s="28" t="s">
        <v>205</v>
      </c>
      <c r="E58" s="27" t="s">
        <v>100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4"/>
      <c r="AD58" s="63"/>
      <c r="AE58" s="63"/>
      <c r="AF58" s="63"/>
      <c r="AG58" s="63"/>
      <c r="AH58" s="63"/>
      <c r="AI58" s="63"/>
      <c r="AJ58" s="63"/>
      <c r="AK58" s="18"/>
    </row>
    <row r="59" spans="2:37" ht="13.8">
      <c r="B59" s="7"/>
      <c r="C59" s="6"/>
      <c r="D59" s="28"/>
      <c r="E59" s="27" t="s">
        <v>208</v>
      </c>
      <c r="F59" s="27" t="s">
        <v>89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80</v>
      </c>
      <c r="Y59" s="17"/>
      <c r="Z59" s="17"/>
      <c r="AA59" s="17"/>
      <c r="AB59" s="58" t="s">
        <v>144</v>
      </c>
      <c r="AC59" s="120"/>
      <c r="AD59" s="120"/>
      <c r="AE59" s="120"/>
      <c r="AF59" s="120"/>
      <c r="AG59" s="120"/>
      <c r="AH59" s="120"/>
      <c r="AI59" s="120"/>
      <c r="AJ59" s="120"/>
      <c r="AK59" s="18"/>
    </row>
    <row r="60" spans="2:37" ht="13.8">
      <c r="B60" s="7"/>
      <c r="C60" s="6"/>
      <c r="D60" s="28"/>
      <c r="E60" s="27" t="s">
        <v>209</v>
      </c>
      <c r="F60" s="27" t="s">
        <v>90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80</v>
      </c>
      <c r="Y60" s="17"/>
      <c r="Z60" s="17"/>
      <c r="AA60" s="17"/>
      <c r="AB60" s="58" t="s">
        <v>144</v>
      </c>
      <c r="AC60" s="121"/>
      <c r="AD60" s="121"/>
      <c r="AE60" s="121"/>
      <c r="AF60" s="121"/>
      <c r="AG60" s="121"/>
      <c r="AH60" s="121"/>
      <c r="AI60" s="121"/>
      <c r="AJ60" s="121"/>
      <c r="AK60" s="18"/>
    </row>
    <row r="61" spans="2:37" ht="6.9" customHeight="1" thickBot="1">
      <c r="B61" s="7"/>
      <c r="C61" s="6"/>
      <c r="D61" s="2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4"/>
      <c r="AD61" s="63"/>
      <c r="AE61" s="63"/>
      <c r="AF61" s="63"/>
      <c r="AG61" s="63"/>
      <c r="AH61" s="63"/>
      <c r="AI61" s="63"/>
      <c r="AJ61" s="63"/>
      <c r="AK61" s="18"/>
    </row>
    <row r="62" spans="2:37" ht="6.9" customHeight="1">
      <c r="B62" s="7"/>
      <c r="C62" s="6"/>
      <c r="D62" s="2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17"/>
      <c r="AD62" s="117"/>
      <c r="AE62" s="117"/>
      <c r="AF62" s="117"/>
      <c r="AG62" s="117"/>
      <c r="AH62" s="117"/>
      <c r="AI62" s="117"/>
      <c r="AJ62" s="117"/>
      <c r="AK62" s="18"/>
    </row>
    <row r="63" spans="2:37" ht="13.8">
      <c r="B63" s="7"/>
      <c r="C63" s="6"/>
      <c r="D63" s="2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206</v>
      </c>
      <c r="U63" s="17"/>
      <c r="V63" s="17"/>
      <c r="W63" s="17"/>
      <c r="X63" s="17"/>
      <c r="Y63" s="17"/>
      <c r="Z63" s="17"/>
      <c r="AA63" s="17"/>
      <c r="AB63" s="59" t="s">
        <v>144</v>
      </c>
      <c r="AC63" s="116">
        <f>AC59+AC60</f>
        <v>0</v>
      </c>
      <c r="AD63" s="116"/>
      <c r="AE63" s="116"/>
      <c r="AF63" s="116"/>
      <c r="AG63" s="116"/>
      <c r="AH63" s="116"/>
      <c r="AI63" s="116"/>
      <c r="AJ63" s="116"/>
      <c r="AK63" s="18"/>
    </row>
    <row r="64" spans="2:37" ht="6.9" customHeight="1" thickBot="1">
      <c r="B64" s="7"/>
      <c r="C64" s="6"/>
      <c r="D64" s="2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3"/>
      <c r="AD64" s="63"/>
      <c r="AE64" s="63"/>
      <c r="AF64" s="63"/>
      <c r="AG64" s="63"/>
      <c r="AH64" s="63"/>
      <c r="AI64" s="63"/>
      <c r="AJ64" s="63"/>
      <c r="AK64" s="18"/>
    </row>
    <row r="65" spans="2:37" ht="15" thickTop="1" thickBot="1">
      <c r="B65" s="7"/>
      <c r="C65" s="6"/>
      <c r="D65" s="2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147</v>
      </c>
      <c r="U65" s="17"/>
      <c r="V65" s="17"/>
      <c r="W65" s="17"/>
      <c r="X65" s="17"/>
      <c r="Y65" s="17"/>
      <c r="Z65" s="17"/>
      <c r="AA65" s="17"/>
      <c r="AB65" s="59" t="s">
        <v>144</v>
      </c>
      <c r="AC65" s="137">
        <f>AC56-AC63</f>
        <v>0</v>
      </c>
      <c r="AD65" s="138"/>
      <c r="AE65" s="138"/>
      <c r="AF65" s="138"/>
      <c r="AG65" s="138"/>
      <c r="AH65" s="138"/>
      <c r="AI65" s="138"/>
      <c r="AJ65" s="139"/>
      <c r="AK65" s="18"/>
    </row>
    <row r="66" spans="2:37" ht="14.4" thickTop="1">
      <c r="B66" s="7"/>
      <c r="C66" s="6"/>
      <c r="D66" s="2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207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3.8">
      <c r="B67" s="7"/>
      <c r="C67" s="6"/>
      <c r="D67" s="28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>
      <c r="B68" s="33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4"/>
    </row>
    <row r="69" spans="2:37" ht="13.8">
      <c r="B69" s="33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4"/>
      <c r="W69" s="4"/>
      <c r="X69" s="136" t="s">
        <v>250</v>
      </c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8"/>
    </row>
    <row r="70" spans="2:37" ht="13.8">
      <c r="B70" s="33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4"/>
      <c r="W70" s="4"/>
      <c r="X70" s="134" t="s">
        <v>28</v>
      </c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8"/>
    </row>
    <row r="71" spans="2:37" ht="13.8">
      <c r="B71" s="33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4"/>
      <c r="W71" s="4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18"/>
    </row>
    <row r="72" spans="2:37" ht="13.8">
      <c r="B72" s="35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4"/>
      <c r="W72" s="4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18"/>
    </row>
    <row r="73" spans="2:37" ht="13.8">
      <c r="B73" s="35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4"/>
      <c r="W73" s="4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18"/>
    </row>
    <row r="74" spans="2:37" ht="13.8">
      <c r="B74" s="35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4"/>
      <c r="W74" s="4"/>
      <c r="AK74" s="18"/>
    </row>
    <row r="75" spans="2:37" ht="13.8">
      <c r="B75" s="3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4"/>
      <c r="W75" s="4"/>
      <c r="X75" s="132">
        <f>K9</f>
        <v>0</v>
      </c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8"/>
    </row>
    <row r="76" spans="2:37" ht="13.8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33" t="str">
        <f>"NIP"&amp;" "&amp;K15</f>
        <v xml:space="preserve">NIP </v>
      </c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8"/>
    </row>
    <row r="77" spans="2:37">
      <c r="B77" s="3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C63:AJ63"/>
    <mergeCell ref="AC56:AJ56"/>
    <mergeCell ref="AC62:AJ62"/>
    <mergeCell ref="AC50:AJ50"/>
    <mergeCell ref="AC46:AJ46"/>
    <mergeCell ref="AC48:AJ48"/>
    <mergeCell ref="AC54:AJ5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view="pageBreakPreview" zoomScale="85" zoomScaleSheetLayoutView="85" workbookViewId="0">
      <selection activeCell="I88" sqref="I88"/>
    </sheetView>
  </sheetViews>
  <sheetFormatPr defaultColWidth="9.109375" defaultRowHeight="21" customHeight="1"/>
  <cols>
    <col min="1" max="1" width="2.109375" style="65" bestFit="1" customWidth="1"/>
    <col min="2" max="2" width="4.5546875" style="65" customWidth="1"/>
    <col min="3" max="3" width="5.44140625" style="36" customWidth="1"/>
    <col min="4" max="4" width="24" style="71" customWidth="1"/>
    <col min="5" max="5" width="27.109375" style="71" customWidth="1"/>
    <col min="6" max="6" width="24.5546875" style="71" customWidth="1"/>
    <col min="7" max="8" width="22.109375" style="71" customWidth="1"/>
    <col min="9" max="9" width="18.44140625" style="65" customWidth="1"/>
    <col min="10" max="10" width="25.88671875" style="65" customWidth="1"/>
    <col min="11" max="11" width="27.109375" style="65" customWidth="1"/>
    <col min="12" max="12" width="19" style="65" customWidth="1"/>
    <col min="13" max="16384" width="9.109375" style="65"/>
  </cols>
  <sheetData>
    <row r="1" spans="1:9" ht="21" customHeight="1">
      <c r="A1" s="27"/>
      <c r="B1" s="27"/>
    </row>
    <row r="2" spans="1:9" ht="21" customHeight="1">
      <c r="A2" s="8" t="s">
        <v>19</v>
      </c>
      <c r="B2" s="66" t="s">
        <v>71</v>
      </c>
    </row>
    <row r="3" spans="1:9" ht="21" customHeight="1">
      <c r="A3" s="8"/>
      <c r="B3" s="66" t="s">
        <v>50</v>
      </c>
      <c r="C3" s="8" t="s">
        <v>72</v>
      </c>
    </row>
    <row r="4" spans="1:9" s="67" customFormat="1" ht="26.4">
      <c r="C4" s="68" t="s">
        <v>18</v>
      </c>
      <c r="D4" s="69" t="s">
        <v>58</v>
      </c>
      <c r="E4" s="69" t="s">
        <v>59</v>
      </c>
      <c r="F4" s="69" t="s">
        <v>225</v>
      </c>
      <c r="G4" s="69" t="s">
        <v>45</v>
      </c>
      <c r="H4" s="69" t="s">
        <v>149</v>
      </c>
    </row>
    <row r="5" spans="1:9" s="36" customFormat="1" ht="13.2">
      <c r="C5" s="70" t="s">
        <v>21</v>
      </c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</row>
    <row r="6" spans="1:9" ht="30" customHeight="1">
      <c r="C6" s="62">
        <v>1</v>
      </c>
      <c r="D6" s="80"/>
      <c r="E6" s="80"/>
      <c r="F6" s="80"/>
      <c r="G6" s="81"/>
      <c r="H6" s="81"/>
    </row>
    <row r="7" spans="1:9" ht="30" customHeight="1">
      <c r="C7" s="62">
        <v>2</v>
      </c>
      <c r="D7" s="80"/>
      <c r="E7" s="80"/>
      <c r="F7" s="80"/>
      <c r="G7" s="81"/>
      <c r="H7" s="81"/>
    </row>
    <row r="8" spans="1:9" ht="13.2">
      <c r="C8" s="62"/>
      <c r="D8" s="80"/>
      <c r="E8" s="80"/>
      <c r="F8" s="80"/>
      <c r="G8" s="81"/>
      <c r="H8" s="81"/>
      <c r="I8" s="57" t="s">
        <v>152</v>
      </c>
    </row>
    <row r="9" spans="1:9" ht="21" customHeight="1">
      <c r="C9" s="154" t="s">
        <v>150</v>
      </c>
      <c r="D9" s="155"/>
      <c r="E9" s="155"/>
      <c r="F9" s="156"/>
      <c r="G9" s="72">
        <f>SUM(G6:G8)</f>
        <v>0</v>
      </c>
      <c r="H9" s="72">
        <f>SUM(H6:H8)</f>
        <v>0</v>
      </c>
    </row>
    <row r="11" spans="1:9" ht="21" customHeight="1">
      <c r="B11" s="66" t="s">
        <v>44</v>
      </c>
      <c r="C11" s="8" t="s">
        <v>151</v>
      </c>
    </row>
    <row r="12" spans="1:9" ht="21" customHeight="1">
      <c r="B12" s="66"/>
      <c r="C12" s="28" t="s">
        <v>49</v>
      </c>
    </row>
    <row r="13" spans="1:9" s="36" customFormat="1" ht="29.25" customHeight="1">
      <c r="C13" s="68" t="s">
        <v>18</v>
      </c>
      <c r="D13" s="69" t="s">
        <v>143</v>
      </c>
      <c r="E13" s="69" t="s">
        <v>46</v>
      </c>
      <c r="F13" s="69" t="s">
        <v>54</v>
      </c>
      <c r="G13" s="69" t="s">
        <v>47</v>
      </c>
      <c r="H13" s="69" t="s">
        <v>48</v>
      </c>
    </row>
    <row r="14" spans="1:9" ht="13.2">
      <c r="C14" s="70" t="s">
        <v>21</v>
      </c>
      <c r="D14" s="69" t="s">
        <v>22</v>
      </c>
      <c r="E14" s="69" t="s">
        <v>23</v>
      </c>
      <c r="F14" s="69" t="s">
        <v>24</v>
      </c>
      <c r="G14" s="69" t="s">
        <v>25</v>
      </c>
      <c r="H14" s="69" t="s">
        <v>26</v>
      </c>
    </row>
    <row r="15" spans="1:9" ht="30" customHeight="1">
      <c r="C15" s="62">
        <v>1</v>
      </c>
      <c r="D15" s="80"/>
      <c r="E15" s="80"/>
      <c r="F15" s="80"/>
      <c r="G15" s="81"/>
      <c r="H15" s="81"/>
    </row>
    <row r="16" spans="1:9" ht="30" customHeight="1">
      <c r="C16" s="62">
        <v>2</v>
      </c>
      <c r="D16" s="80"/>
      <c r="E16" s="80"/>
      <c r="F16" s="80"/>
      <c r="G16" s="81"/>
      <c r="H16" s="81"/>
      <c r="I16" s="57" t="s">
        <v>152</v>
      </c>
    </row>
    <row r="17" spans="3:9" s="36" customFormat="1" ht="21" customHeight="1">
      <c r="C17" s="154" t="s">
        <v>150</v>
      </c>
      <c r="D17" s="155"/>
      <c r="E17" s="155"/>
      <c r="F17" s="156"/>
      <c r="G17" s="72">
        <f>SUM(G14:G15)</f>
        <v>0</v>
      </c>
      <c r="H17" s="72">
        <f>SUM(H14:H15)</f>
        <v>0</v>
      </c>
    </row>
    <row r="19" spans="3:9" ht="21" customHeight="1">
      <c r="C19" s="28" t="s">
        <v>51</v>
      </c>
    </row>
    <row r="20" spans="3:9" ht="26.4">
      <c r="C20" s="68" t="s">
        <v>18</v>
      </c>
      <c r="D20" s="69" t="s">
        <v>52</v>
      </c>
      <c r="E20" s="69" t="s">
        <v>54</v>
      </c>
      <c r="F20" s="69" t="s">
        <v>53</v>
      </c>
      <c r="G20" s="69" t="s">
        <v>56</v>
      </c>
      <c r="H20" s="69" t="s">
        <v>55</v>
      </c>
    </row>
    <row r="21" spans="3:9" ht="13.2">
      <c r="C21" s="70" t="s">
        <v>21</v>
      </c>
      <c r="D21" s="69" t="s">
        <v>22</v>
      </c>
      <c r="E21" s="69" t="s">
        <v>23</v>
      </c>
      <c r="F21" s="69" t="s">
        <v>24</v>
      </c>
      <c r="G21" s="69" t="s">
        <v>25</v>
      </c>
      <c r="H21" s="69" t="s">
        <v>26</v>
      </c>
    </row>
    <row r="22" spans="3:9" ht="21" customHeight="1">
      <c r="C22" s="62" t="s">
        <v>9</v>
      </c>
      <c r="D22" s="80"/>
      <c r="E22" s="80"/>
      <c r="F22" s="80"/>
      <c r="G22" s="81"/>
      <c r="H22" s="81"/>
    </row>
    <row r="23" spans="3:9" ht="21" customHeight="1">
      <c r="C23" s="62">
        <v>2</v>
      </c>
      <c r="D23" s="80"/>
      <c r="E23" s="80"/>
      <c r="F23" s="80"/>
      <c r="G23" s="81"/>
      <c r="H23" s="81"/>
      <c r="I23" s="57" t="s">
        <v>152</v>
      </c>
    </row>
    <row r="24" spans="3:9" ht="21" customHeight="1">
      <c r="C24" s="154" t="s">
        <v>150</v>
      </c>
      <c r="D24" s="155"/>
      <c r="E24" s="155"/>
      <c r="F24" s="156"/>
      <c r="G24" s="72">
        <f>SUM(G22:G23)</f>
        <v>0</v>
      </c>
      <c r="H24" s="72">
        <f>SUM(H22:H23)</f>
        <v>0</v>
      </c>
    </row>
    <row r="26" spans="3:9" ht="21" customHeight="1">
      <c r="C26" s="28" t="s">
        <v>57</v>
      </c>
    </row>
    <row r="27" spans="3:9" ht="26.4">
      <c r="C27" s="68" t="s">
        <v>18</v>
      </c>
      <c r="D27" s="69" t="s">
        <v>58</v>
      </c>
      <c r="E27" s="69" t="s">
        <v>54</v>
      </c>
      <c r="F27" s="69" t="s">
        <v>53</v>
      </c>
      <c r="G27" s="69" t="s">
        <v>60</v>
      </c>
      <c r="H27" s="69" t="s">
        <v>48</v>
      </c>
    </row>
    <row r="28" spans="3:9" ht="13.2">
      <c r="C28" s="70" t="s">
        <v>21</v>
      </c>
      <c r="D28" s="69" t="s">
        <v>22</v>
      </c>
      <c r="E28" s="69" t="s">
        <v>23</v>
      </c>
      <c r="F28" s="69" t="s">
        <v>24</v>
      </c>
      <c r="G28" s="69" t="s">
        <v>25</v>
      </c>
      <c r="H28" s="69" t="s">
        <v>26</v>
      </c>
    </row>
    <row r="29" spans="3:9" ht="21" customHeight="1">
      <c r="C29" s="62" t="s">
        <v>9</v>
      </c>
      <c r="D29" s="80" t="s">
        <v>224</v>
      </c>
      <c r="E29" s="80"/>
      <c r="F29" s="104"/>
      <c r="G29" s="81"/>
      <c r="H29" s="81"/>
      <c r="I29" s="65" t="s">
        <v>239</v>
      </c>
    </row>
    <row r="30" spans="3:9" ht="21" customHeight="1">
      <c r="C30" s="62" t="s">
        <v>10</v>
      </c>
      <c r="D30" s="80" t="s">
        <v>226</v>
      </c>
      <c r="E30" s="80"/>
      <c r="F30" s="104"/>
      <c r="G30" s="81"/>
      <c r="H30" s="81"/>
      <c r="I30" s="65" t="s">
        <v>241</v>
      </c>
    </row>
    <row r="31" spans="3:9" ht="21" customHeight="1">
      <c r="C31" s="62" t="s">
        <v>0</v>
      </c>
      <c r="D31" s="80" t="s">
        <v>227</v>
      </c>
      <c r="E31" s="80"/>
      <c r="F31" s="104"/>
      <c r="G31" s="81"/>
      <c r="H31" s="81"/>
      <c r="I31" s="65" t="s">
        <v>240</v>
      </c>
    </row>
    <row r="32" spans="3:9" ht="21" customHeight="1">
      <c r="C32" s="62" t="s">
        <v>11</v>
      </c>
      <c r="D32" s="80" t="s">
        <v>236</v>
      </c>
      <c r="E32" s="80"/>
      <c r="F32" s="80"/>
      <c r="G32" s="81"/>
      <c r="H32" s="81"/>
      <c r="I32" s="65" t="s">
        <v>240</v>
      </c>
    </row>
    <row r="33" spans="2:9" ht="21" customHeight="1">
      <c r="C33" s="62" t="s">
        <v>12</v>
      </c>
      <c r="D33" s="80" t="s">
        <v>215</v>
      </c>
      <c r="E33" s="80"/>
      <c r="F33" s="80"/>
      <c r="G33" s="81"/>
      <c r="H33" s="81"/>
    </row>
    <row r="34" spans="2:9" ht="21" customHeight="1">
      <c r="C34" s="62" t="s">
        <v>16</v>
      </c>
      <c r="D34" s="80" t="s">
        <v>214</v>
      </c>
      <c r="E34" s="80"/>
      <c r="F34" s="80"/>
      <c r="G34" s="81"/>
      <c r="H34" s="81"/>
    </row>
    <row r="35" spans="2:9" ht="21" customHeight="1">
      <c r="C35" s="62" t="s">
        <v>17</v>
      </c>
      <c r="D35" s="80" t="s">
        <v>216</v>
      </c>
      <c r="E35" s="80"/>
      <c r="F35" s="80"/>
      <c r="G35" s="81"/>
      <c r="H35" s="81"/>
      <c r="I35" s="57" t="s">
        <v>152</v>
      </c>
    </row>
    <row r="36" spans="2:9" s="36" customFormat="1" ht="21" customHeight="1">
      <c r="C36" s="154" t="s">
        <v>150</v>
      </c>
      <c r="D36" s="155"/>
      <c r="E36" s="155"/>
      <c r="F36" s="156"/>
      <c r="G36" s="72">
        <f>SUM(G29:G35)</f>
        <v>0</v>
      </c>
      <c r="H36" s="72">
        <f>SUM(H29:H35)</f>
        <v>0</v>
      </c>
    </row>
    <row r="38" spans="2:9" ht="21" customHeight="1">
      <c r="B38" s="66" t="s">
        <v>61</v>
      </c>
      <c r="C38" s="8" t="s">
        <v>75</v>
      </c>
    </row>
    <row r="39" spans="2:9" ht="26.4">
      <c r="B39" s="66"/>
      <c r="C39" s="68" t="s">
        <v>18</v>
      </c>
      <c r="D39" s="69" t="s">
        <v>62</v>
      </c>
      <c r="E39" s="69" t="s">
        <v>54</v>
      </c>
      <c r="F39" s="69" t="s">
        <v>63</v>
      </c>
      <c r="G39" s="69" t="s">
        <v>64</v>
      </c>
      <c r="H39" s="69" t="s">
        <v>48</v>
      </c>
    </row>
    <row r="40" spans="2:9" ht="13.2">
      <c r="B40" s="66"/>
      <c r="C40" s="70" t="s">
        <v>21</v>
      </c>
      <c r="D40" s="69" t="s">
        <v>22</v>
      </c>
      <c r="E40" s="69" t="s">
        <v>23</v>
      </c>
      <c r="F40" s="69" t="s">
        <v>24</v>
      </c>
      <c r="G40" s="69" t="s">
        <v>25</v>
      </c>
      <c r="H40" s="69" t="s">
        <v>26</v>
      </c>
    </row>
    <row r="41" spans="2:9" ht="21" customHeight="1">
      <c r="C41" s="62" t="s">
        <v>9</v>
      </c>
      <c r="D41" s="80" t="s">
        <v>217</v>
      </c>
      <c r="E41" s="80"/>
      <c r="F41" s="84"/>
      <c r="G41" s="81"/>
      <c r="H41" s="81"/>
    </row>
    <row r="42" spans="2:9" ht="21" customHeight="1">
      <c r="C42" s="62" t="s">
        <v>10</v>
      </c>
      <c r="D42" s="80" t="s">
        <v>218</v>
      </c>
      <c r="E42" s="80"/>
      <c r="F42" s="80"/>
      <c r="G42" s="81"/>
      <c r="H42" s="81"/>
      <c r="I42" s="57"/>
    </row>
    <row r="43" spans="2:9" ht="21" customHeight="1">
      <c r="C43" s="62" t="s">
        <v>0</v>
      </c>
      <c r="D43" s="80" t="s">
        <v>216</v>
      </c>
      <c r="E43" s="80"/>
      <c r="F43" s="80"/>
      <c r="G43" s="81"/>
      <c r="H43" s="81"/>
      <c r="I43" s="57" t="s">
        <v>152</v>
      </c>
    </row>
    <row r="44" spans="2:9" ht="21" customHeight="1">
      <c r="C44" s="154" t="s">
        <v>150</v>
      </c>
      <c r="D44" s="155"/>
      <c r="E44" s="155"/>
      <c r="F44" s="155"/>
      <c r="G44" s="156"/>
      <c r="H44" s="72">
        <f t="shared" ref="H44" si="0">SUM(H41:H43)</f>
        <v>0</v>
      </c>
    </row>
    <row r="46" spans="2:9" ht="21" customHeight="1">
      <c r="B46" s="66" t="s">
        <v>65</v>
      </c>
      <c r="C46" s="8" t="s">
        <v>92</v>
      </c>
    </row>
    <row r="47" spans="2:9" ht="26.4">
      <c r="B47" s="66"/>
      <c r="C47" s="68" t="s">
        <v>18</v>
      </c>
      <c r="D47" s="69" t="s">
        <v>66</v>
      </c>
      <c r="E47" s="69" t="s">
        <v>54</v>
      </c>
      <c r="F47" s="69" t="s">
        <v>67</v>
      </c>
      <c r="G47" s="69" t="s">
        <v>68</v>
      </c>
      <c r="H47" s="69" t="s">
        <v>69</v>
      </c>
    </row>
    <row r="48" spans="2:9" ht="13.2">
      <c r="B48" s="66"/>
      <c r="C48" s="70" t="s">
        <v>21</v>
      </c>
      <c r="D48" s="69" t="s">
        <v>22</v>
      </c>
      <c r="E48" s="69" t="s">
        <v>23</v>
      </c>
      <c r="F48" s="69" t="s">
        <v>24</v>
      </c>
      <c r="G48" s="69" t="s">
        <v>25</v>
      </c>
      <c r="H48" s="69" t="s">
        <v>26</v>
      </c>
    </row>
    <row r="49" spans="2:9" ht="21" customHeight="1">
      <c r="C49" s="62" t="s">
        <v>9</v>
      </c>
      <c r="D49" s="80" t="s">
        <v>221</v>
      </c>
      <c r="E49" s="80"/>
      <c r="F49" s="80"/>
      <c r="G49" s="81"/>
      <c r="H49" s="81"/>
      <c r="I49" s="65" t="s">
        <v>238</v>
      </c>
    </row>
    <row r="50" spans="2:9" ht="21" customHeight="1">
      <c r="C50" s="62" t="s">
        <v>10</v>
      </c>
      <c r="D50" s="80" t="s">
        <v>221</v>
      </c>
      <c r="E50" s="80"/>
      <c r="F50" s="80"/>
      <c r="G50" s="81"/>
      <c r="H50" s="81"/>
    </row>
    <row r="51" spans="2:9" ht="21" customHeight="1">
      <c r="C51" s="62">
        <v>3</v>
      </c>
      <c r="D51" s="80" t="s">
        <v>219</v>
      </c>
      <c r="E51" s="80"/>
      <c r="F51" s="80"/>
      <c r="G51" s="81"/>
      <c r="H51" s="81"/>
      <c r="I51" s="65" t="s">
        <v>237</v>
      </c>
    </row>
    <row r="52" spans="2:9" ht="21" customHeight="1">
      <c r="C52" s="62">
        <v>4</v>
      </c>
      <c r="D52" s="80" t="s">
        <v>220</v>
      </c>
      <c r="E52" s="80"/>
      <c r="F52" s="80"/>
      <c r="G52" s="81"/>
      <c r="H52" s="81"/>
    </row>
    <row r="53" spans="2:9" ht="21" customHeight="1">
      <c r="C53" s="62">
        <v>5</v>
      </c>
      <c r="D53" s="80" t="s">
        <v>222</v>
      </c>
      <c r="E53" s="80"/>
      <c r="F53" s="80"/>
      <c r="G53" s="81"/>
      <c r="H53" s="81"/>
    </row>
    <row r="54" spans="2:9" ht="21" customHeight="1">
      <c r="C54" s="62">
        <v>6</v>
      </c>
      <c r="D54" s="80" t="s">
        <v>216</v>
      </c>
      <c r="E54" s="80"/>
      <c r="F54" s="80"/>
      <c r="G54" s="81"/>
      <c r="H54" s="81"/>
      <c r="I54" s="57" t="s">
        <v>152</v>
      </c>
    </row>
    <row r="55" spans="2:9" s="36" customFormat="1" ht="21" customHeight="1">
      <c r="C55" s="154" t="s">
        <v>150</v>
      </c>
      <c r="D55" s="155"/>
      <c r="E55" s="155"/>
      <c r="F55" s="155"/>
      <c r="G55" s="156"/>
      <c r="H55" s="72">
        <f t="shared" ref="H55" si="1">SUM(H51:H54)</f>
        <v>0</v>
      </c>
    </row>
    <row r="57" spans="2:9" ht="21" customHeight="1">
      <c r="B57" s="66" t="s">
        <v>70</v>
      </c>
      <c r="C57" s="8" t="s">
        <v>91</v>
      </c>
    </row>
    <row r="58" spans="2:9" ht="39.6">
      <c r="B58" s="66"/>
      <c r="C58" s="68" t="s">
        <v>18</v>
      </c>
      <c r="D58" s="103" t="s">
        <v>228</v>
      </c>
      <c r="E58" s="69" t="s">
        <v>229</v>
      </c>
      <c r="F58" s="69" t="s">
        <v>230</v>
      </c>
      <c r="G58" s="69" t="s">
        <v>223</v>
      </c>
      <c r="H58"/>
    </row>
    <row r="59" spans="2:9" ht="13.2">
      <c r="B59" s="66"/>
      <c r="C59" s="70" t="s">
        <v>21</v>
      </c>
      <c r="D59" s="75" t="s">
        <v>22</v>
      </c>
      <c r="E59" s="70" t="s">
        <v>23</v>
      </c>
      <c r="F59" s="70" t="s">
        <v>24</v>
      </c>
      <c r="G59" s="70" t="s">
        <v>25</v>
      </c>
      <c r="H59"/>
    </row>
    <row r="60" spans="2:9" ht="21" customHeight="1">
      <c r="C60" s="62">
        <v>1</v>
      </c>
      <c r="D60" s="80"/>
      <c r="E60" s="80"/>
      <c r="F60" s="80"/>
      <c r="G60" s="81"/>
      <c r="H60"/>
    </row>
    <row r="61" spans="2:9" ht="21" customHeight="1">
      <c r="C61" s="62">
        <v>2</v>
      </c>
      <c r="D61" s="80"/>
      <c r="E61" s="80"/>
      <c r="F61" s="80"/>
      <c r="G61" s="81"/>
      <c r="H61" s="57"/>
      <c r="I61" s="57" t="s">
        <v>152</v>
      </c>
    </row>
    <row r="62" spans="2:9" ht="21" customHeight="1">
      <c r="C62" s="154" t="s">
        <v>150</v>
      </c>
      <c r="D62" s="155"/>
      <c r="E62" s="155"/>
      <c r="F62" s="156"/>
      <c r="G62" s="72">
        <f>SUM(G60:G61)</f>
        <v>0</v>
      </c>
      <c r="H62"/>
    </row>
    <row r="64" spans="2:9" ht="21" customHeight="1">
      <c r="B64" s="66" t="s">
        <v>78</v>
      </c>
      <c r="C64" s="28" t="s">
        <v>79</v>
      </c>
    </row>
    <row r="65" spans="1:12" ht="39.6">
      <c r="B65" s="66"/>
      <c r="C65" s="68" t="s">
        <v>18</v>
      </c>
      <c r="D65" s="103" t="s">
        <v>231</v>
      </c>
      <c r="E65" s="69" t="s">
        <v>232</v>
      </c>
      <c r="F65" s="103" t="s">
        <v>233</v>
      </c>
      <c r="G65" s="69" t="s">
        <v>69</v>
      </c>
    </row>
    <row r="66" spans="1:12" ht="13.2">
      <c r="B66" s="66"/>
      <c r="C66" s="70" t="s">
        <v>21</v>
      </c>
      <c r="D66" s="75" t="s">
        <v>22</v>
      </c>
      <c r="E66" s="70" t="s">
        <v>23</v>
      </c>
      <c r="F66" s="70" t="s">
        <v>24</v>
      </c>
      <c r="G66" s="70" t="s">
        <v>25</v>
      </c>
    </row>
    <row r="67" spans="1:12" ht="21" customHeight="1">
      <c r="C67" s="62">
        <v>1</v>
      </c>
      <c r="D67" s="80"/>
      <c r="E67" s="80"/>
      <c r="F67" s="80"/>
      <c r="G67" s="81"/>
    </row>
    <row r="68" spans="1:12" ht="21" customHeight="1">
      <c r="C68" s="62">
        <v>2</v>
      </c>
      <c r="D68" s="80"/>
      <c r="E68" s="80"/>
      <c r="F68" s="80"/>
      <c r="G68" s="81"/>
      <c r="H68" s="57"/>
      <c r="I68" s="57" t="s">
        <v>152</v>
      </c>
    </row>
    <row r="69" spans="1:12" ht="21" customHeight="1">
      <c r="C69" s="154" t="s">
        <v>150</v>
      </c>
      <c r="D69" s="155"/>
      <c r="E69" s="155"/>
      <c r="F69" s="156"/>
      <c r="G69" s="72">
        <f>SUM(G67:G68)</f>
        <v>0</v>
      </c>
    </row>
    <row r="71" spans="1:12" ht="21" customHeight="1">
      <c r="A71" s="8" t="s">
        <v>20</v>
      </c>
      <c r="B71" s="36" t="s">
        <v>82</v>
      </c>
    </row>
    <row r="72" spans="1:12" ht="21" customHeight="1">
      <c r="A72" s="27"/>
      <c r="B72" s="36" t="s">
        <v>83</v>
      </c>
      <c r="C72" s="36" t="s">
        <v>84</v>
      </c>
    </row>
    <row r="73" spans="1:12" ht="21" customHeight="1">
      <c r="A73" s="27"/>
      <c r="C73" s="148" t="s">
        <v>93</v>
      </c>
      <c r="D73" s="149"/>
      <c r="E73" s="76" t="s">
        <v>94</v>
      </c>
      <c r="F73" s="76" t="s">
        <v>131</v>
      </c>
      <c r="G73" s="76" t="s">
        <v>95</v>
      </c>
      <c r="H73" s="69" t="s">
        <v>96</v>
      </c>
      <c r="I73" s="146" t="s">
        <v>93</v>
      </c>
      <c r="J73" s="145" t="s">
        <v>242</v>
      </c>
      <c r="K73" s="145" t="s">
        <v>131</v>
      </c>
      <c r="L73" s="147" t="s">
        <v>245</v>
      </c>
    </row>
    <row r="74" spans="1:12" ht="13.2">
      <c r="A74" s="27"/>
      <c r="C74" s="150" t="s">
        <v>21</v>
      </c>
      <c r="D74" s="151"/>
      <c r="E74" s="69" t="s">
        <v>22</v>
      </c>
      <c r="F74" s="69" t="s">
        <v>23</v>
      </c>
      <c r="G74" s="69" t="s">
        <v>24</v>
      </c>
      <c r="H74" s="77" t="s">
        <v>153</v>
      </c>
      <c r="I74" s="146"/>
      <c r="J74" s="145"/>
      <c r="K74" s="145"/>
      <c r="L74" s="147"/>
    </row>
    <row r="75" spans="1:12" ht="21" customHeight="1">
      <c r="A75" s="27"/>
      <c r="C75" s="152"/>
      <c r="D75" s="153"/>
      <c r="E75" s="81"/>
      <c r="F75" s="81"/>
      <c r="G75" s="81"/>
      <c r="H75" s="78">
        <f>C75+E75+F75-G75</f>
        <v>0</v>
      </c>
      <c r="I75" s="105" t="s">
        <v>247</v>
      </c>
      <c r="J75" s="106" t="s">
        <v>243</v>
      </c>
      <c r="K75" s="145" t="s">
        <v>244</v>
      </c>
      <c r="L75" s="65" t="s">
        <v>246</v>
      </c>
    </row>
    <row r="76" spans="1:12" ht="21" customHeight="1">
      <c r="A76" s="27"/>
      <c r="C76" s="154" t="s">
        <v>150</v>
      </c>
      <c r="D76" s="155"/>
      <c r="E76" s="155"/>
      <c r="F76" s="155"/>
      <c r="G76" s="156"/>
      <c r="H76" s="79">
        <f>SUM(H74:H75)</f>
        <v>0</v>
      </c>
      <c r="I76" s="105"/>
      <c r="J76" s="105"/>
      <c r="K76" s="145"/>
    </row>
    <row r="78" spans="1:12" ht="21" customHeight="1">
      <c r="B78" s="36" t="s">
        <v>85</v>
      </c>
      <c r="C78" s="36" t="s">
        <v>87</v>
      </c>
    </row>
    <row r="79" spans="1:12" ht="13.2">
      <c r="C79" s="68" t="s">
        <v>18</v>
      </c>
      <c r="D79" s="76" t="s">
        <v>98</v>
      </c>
      <c r="E79" s="76" t="s">
        <v>130</v>
      </c>
      <c r="F79" s="69" t="s">
        <v>99</v>
      </c>
    </row>
    <row r="80" spans="1:12" ht="13.2">
      <c r="C80" s="70" t="s">
        <v>21</v>
      </c>
      <c r="D80" s="69" t="s">
        <v>22</v>
      </c>
      <c r="E80" s="69" t="s">
        <v>23</v>
      </c>
      <c r="F80" s="69" t="s">
        <v>24</v>
      </c>
    </row>
    <row r="81" spans="2:9" ht="21" customHeight="1">
      <c r="C81" s="62">
        <v>1</v>
      </c>
      <c r="D81" s="80"/>
      <c r="E81" s="80"/>
      <c r="F81" s="81"/>
      <c r="I81" s="65" t="s">
        <v>248</v>
      </c>
    </row>
    <row r="82" spans="2:9" ht="21" customHeight="1">
      <c r="C82" s="62">
        <v>2</v>
      </c>
      <c r="D82" s="80"/>
      <c r="E82" s="80"/>
      <c r="F82" s="81"/>
      <c r="G82" s="57"/>
      <c r="I82" s="57" t="s">
        <v>152</v>
      </c>
    </row>
    <row r="83" spans="2:9" ht="21" customHeight="1">
      <c r="C83" s="154" t="s">
        <v>150</v>
      </c>
      <c r="D83" s="155"/>
      <c r="E83" s="156"/>
      <c r="F83" s="72">
        <f>SUM(F81:F82)</f>
        <v>0</v>
      </c>
    </row>
    <row r="85" spans="2:9" ht="21" customHeight="1">
      <c r="B85" s="36" t="s">
        <v>86</v>
      </c>
      <c r="C85" s="36" t="s">
        <v>127</v>
      </c>
    </row>
    <row r="86" spans="2:9" ht="21" customHeight="1">
      <c r="C86" s="68" t="s">
        <v>18</v>
      </c>
      <c r="D86" s="76" t="s">
        <v>98</v>
      </c>
      <c r="E86" s="69" t="s">
        <v>99</v>
      </c>
    </row>
    <row r="87" spans="2:9" ht="21" customHeight="1">
      <c r="C87" s="68" t="s">
        <v>21</v>
      </c>
      <c r="D87" s="69" t="s">
        <v>22</v>
      </c>
      <c r="E87" s="69" t="s">
        <v>23</v>
      </c>
    </row>
    <row r="88" spans="2:9" ht="21" customHeight="1">
      <c r="C88" s="62">
        <v>1</v>
      </c>
      <c r="D88" s="80"/>
      <c r="E88" s="81"/>
    </row>
    <row r="89" spans="2:9" ht="21" customHeight="1">
      <c r="C89" s="62">
        <v>2</v>
      </c>
      <c r="D89" s="80"/>
      <c r="E89" s="81"/>
      <c r="F89" s="57"/>
      <c r="I89" s="57" t="s">
        <v>152</v>
      </c>
    </row>
    <row r="90" spans="2:9" ht="21" customHeight="1">
      <c r="C90" s="154" t="s">
        <v>150</v>
      </c>
      <c r="D90" s="156"/>
      <c r="E90" s="72">
        <f>SUM(E88:E89)</f>
        <v>0</v>
      </c>
    </row>
    <row r="92" spans="2:9" ht="21" customHeight="1">
      <c r="B92" s="36" t="s">
        <v>88</v>
      </c>
      <c r="C92" s="36" t="s">
        <v>146</v>
      </c>
    </row>
    <row r="93" spans="2:9" ht="21" customHeight="1">
      <c r="C93" s="74" t="s">
        <v>18</v>
      </c>
      <c r="D93" s="76" t="s">
        <v>98</v>
      </c>
      <c r="E93" s="69" t="s">
        <v>129</v>
      </c>
      <c r="F93" s="69" t="s">
        <v>99</v>
      </c>
    </row>
    <row r="94" spans="2:9" ht="21" customHeight="1">
      <c r="C94" s="74" t="s">
        <v>21</v>
      </c>
      <c r="D94" s="69" t="s">
        <v>22</v>
      </c>
      <c r="E94" s="69" t="s">
        <v>23</v>
      </c>
      <c r="F94" s="69" t="s">
        <v>24</v>
      </c>
    </row>
    <row r="95" spans="2:9" ht="21" customHeight="1">
      <c r="C95" s="62">
        <v>1</v>
      </c>
      <c r="D95" s="80"/>
      <c r="E95" s="80"/>
      <c r="F95" s="81"/>
    </row>
    <row r="96" spans="2:9" ht="21" customHeight="1">
      <c r="C96" s="62">
        <v>2</v>
      </c>
      <c r="D96" s="80"/>
      <c r="E96" s="80"/>
      <c r="F96" s="81"/>
      <c r="G96" s="57"/>
      <c r="I96" s="57" t="s">
        <v>152</v>
      </c>
    </row>
    <row r="97" spans="1:9" ht="21" customHeight="1">
      <c r="C97" s="73"/>
      <c r="D97" s="159" t="s">
        <v>150</v>
      </c>
      <c r="E97" s="159"/>
      <c r="F97" s="72">
        <f>SUM(F95:F96)</f>
        <v>0</v>
      </c>
    </row>
    <row r="99" spans="1:9" ht="21" customHeight="1">
      <c r="B99" s="36" t="s">
        <v>126</v>
      </c>
      <c r="C99" s="36" t="s">
        <v>203</v>
      </c>
    </row>
    <row r="100" spans="1:9" ht="21" customHeight="1">
      <c r="C100" s="74" t="s">
        <v>18</v>
      </c>
      <c r="D100" s="99" t="s">
        <v>210</v>
      </c>
      <c r="E100" s="69" t="s">
        <v>15</v>
      </c>
      <c r="F100" s="69" t="s">
        <v>99</v>
      </c>
    </row>
    <row r="101" spans="1:9" ht="21" customHeight="1">
      <c r="C101" s="74" t="s">
        <v>21</v>
      </c>
      <c r="D101" s="69" t="s">
        <v>22</v>
      </c>
      <c r="E101" s="69" t="s">
        <v>23</v>
      </c>
      <c r="F101" s="69" t="s">
        <v>24</v>
      </c>
    </row>
    <row r="102" spans="1:9" ht="21" customHeight="1">
      <c r="C102" s="62" t="s">
        <v>9</v>
      </c>
      <c r="D102" s="80"/>
      <c r="E102" s="80"/>
      <c r="F102" s="81"/>
      <c r="I102" s="65" t="s">
        <v>249</v>
      </c>
    </row>
    <row r="103" spans="1:9" ht="21" customHeight="1">
      <c r="C103" s="100"/>
      <c r="D103" s="101"/>
      <c r="E103" s="101"/>
      <c r="F103" s="102"/>
    </row>
    <row r="104" spans="1:9" ht="21" customHeight="1">
      <c r="A104" s="8" t="s">
        <v>27</v>
      </c>
      <c r="B104" s="66" t="s">
        <v>104</v>
      </c>
    </row>
    <row r="105" spans="1:9" ht="21" customHeight="1">
      <c r="A105" s="8"/>
      <c r="B105" s="66" t="s">
        <v>105</v>
      </c>
      <c r="C105" s="8" t="s">
        <v>106</v>
      </c>
    </row>
    <row r="106" spans="1:9" ht="21" customHeight="1">
      <c r="C106" s="148" t="s">
        <v>107</v>
      </c>
      <c r="D106" s="149"/>
      <c r="E106" s="76" t="s">
        <v>108</v>
      </c>
      <c r="F106" s="76" t="s">
        <v>109</v>
      </c>
      <c r="G106" s="69" t="s">
        <v>15</v>
      </c>
      <c r="H106" s="69" t="s">
        <v>110</v>
      </c>
    </row>
    <row r="107" spans="1:9" ht="21" customHeight="1">
      <c r="C107" s="148" t="s">
        <v>21</v>
      </c>
      <c r="D107" s="149"/>
      <c r="E107" s="69" t="s">
        <v>22</v>
      </c>
      <c r="F107" s="69" t="s">
        <v>23</v>
      </c>
      <c r="G107" s="77" t="s">
        <v>24</v>
      </c>
      <c r="H107" s="77" t="s">
        <v>25</v>
      </c>
    </row>
    <row r="108" spans="1:9" ht="21" customHeight="1">
      <c r="C108" s="157"/>
      <c r="D108" s="158"/>
      <c r="E108" s="82"/>
      <c r="F108" s="80"/>
      <c r="G108" s="80"/>
      <c r="H108" s="80"/>
    </row>
    <row r="110" spans="1:9" ht="21" customHeight="1">
      <c r="B110" s="66" t="s">
        <v>111</v>
      </c>
      <c r="C110" s="8" t="s">
        <v>112</v>
      </c>
    </row>
    <row r="111" spans="1:9" ht="21" customHeight="1">
      <c r="C111" s="76" t="s">
        <v>18</v>
      </c>
      <c r="D111" s="69" t="s">
        <v>113</v>
      </c>
      <c r="E111" s="76" t="s">
        <v>108</v>
      </c>
      <c r="F111" s="76" t="s">
        <v>34</v>
      </c>
      <c r="G111" s="69" t="s">
        <v>15</v>
      </c>
      <c r="H111" s="69" t="s">
        <v>110</v>
      </c>
    </row>
    <row r="112" spans="1:9" ht="21" customHeight="1">
      <c r="C112" s="76" t="s">
        <v>21</v>
      </c>
      <c r="D112" s="69" t="s">
        <v>22</v>
      </c>
      <c r="E112" s="69" t="s">
        <v>23</v>
      </c>
      <c r="F112" s="77" t="s">
        <v>24</v>
      </c>
      <c r="G112" s="77" t="s">
        <v>25</v>
      </c>
      <c r="H112" s="77" t="s">
        <v>26</v>
      </c>
    </row>
    <row r="113" spans="3:9" ht="21" customHeight="1">
      <c r="C113" s="83"/>
      <c r="D113" s="80"/>
      <c r="E113" s="82"/>
      <c r="F113" s="80"/>
      <c r="G113" s="80"/>
      <c r="H113" s="80"/>
    </row>
    <row r="114" spans="3:9" ht="21" customHeight="1">
      <c r="C114" s="83"/>
      <c r="D114" s="80"/>
      <c r="E114" s="82"/>
      <c r="F114" s="80"/>
      <c r="G114" s="80"/>
      <c r="H114" s="80"/>
      <c r="I114" s="57" t="s">
        <v>152</v>
      </c>
    </row>
    <row r="115" spans="3:9" ht="21" customHeight="1">
      <c r="C115" s="83"/>
      <c r="D115" s="80"/>
      <c r="E115" s="82"/>
      <c r="F115" s="80"/>
      <c r="G115" s="80"/>
      <c r="H115" s="80"/>
    </row>
  </sheetData>
  <sheetProtection formatCells="0" formatColumns="0" formatRows="0" insertColumns="0" insertRows="0" deleteRows="0"/>
  <mergeCells count="23">
    <mergeCell ref="C9:F9"/>
    <mergeCell ref="C17:F17"/>
    <mergeCell ref="C24:F24"/>
    <mergeCell ref="C36:F36"/>
    <mergeCell ref="C62:F62"/>
    <mergeCell ref="C44:G44"/>
    <mergeCell ref="C55:G55"/>
    <mergeCell ref="C73:D73"/>
    <mergeCell ref="C74:D74"/>
    <mergeCell ref="C75:D75"/>
    <mergeCell ref="C69:F69"/>
    <mergeCell ref="C108:D108"/>
    <mergeCell ref="C106:D106"/>
    <mergeCell ref="C107:D107"/>
    <mergeCell ref="D97:E97"/>
    <mergeCell ref="C76:G76"/>
    <mergeCell ref="C83:E83"/>
    <mergeCell ref="C90:D90"/>
    <mergeCell ref="J73:J74"/>
    <mergeCell ref="I73:I74"/>
    <mergeCell ref="K73:K74"/>
    <mergeCell ref="K75:K76"/>
    <mergeCell ref="L73:L74"/>
  </mergeCells>
  <pageMargins left="0.25" right="0.25" top="0.75" bottom="0.75" header="0.3" footer="0.3"/>
  <pageSetup paperSize="9" fitToHeight="0" orientation="landscape" horizontalDpi="200" verticalDpi="200" r:id="rId1"/>
  <rowBreaks count="5" manualBreakCount="5">
    <brk id="18" max="7" man="1"/>
    <brk id="37" max="7" man="1"/>
    <brk id="56" max="7" man="1"/>
    <brk id="77" max="7" man="1"/>
    <brk id="9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view="pageBreakPreview" topLeftCell="A16" zoomScale="70" zoomScaleSheetLayoutView="70" zoomScalePageLayoutView="70" workbookViewId="0">
      <selection activeCell="E32" sqref="E32:G32"/>
    </sheetView>
  </sheetViews>
  <sheetFormatPr defaultColWidth="9.109375" defaultRowHeight="13.8"/>
  <cols>
    <col min="1" max="1" width="2.5546875" style="38" customWidth="1"/>
    <col min="2" max="2" width="20.5546875" style="38" customWidth="1"/>
    <col min="3" max="3" width="1.5546875" style="38" bestFit="1" customWidth="1"/>
    <col min="4" max="4" width="33.88671875" style="38" customWidth="1"/>
    <col min="5" max="5" width="10.6640625" style="38" bestFit="1" customWidth="1"/>
    <col min="6" max="6" width="23" style="38" customWidth="1"/>
    <col min="7" max="7" width="6.88671875" style="38" customWidth="1"/>
    <col min="8" max="8" width="11.44140625" style="38" customWidth="1"/>
    <col min="9" max="9" width="9.109375" style="38"/>
    <col min="10" max="10" width="6" style="38" customWidth="1"/>
    <col min="11" max="11" width="9.109375" style="38"/>
    <col min="12" max="12" width="6.6640625" style="38" customWidth="1"/>
    <col min="13" max="15" width="9.109375" style="38"/>
    <col min="16" max="16" width="8.88671875" style="38" customWidth="1"/>
    <col min="17" max="16384" width="9.109375" style="38"/>
  </cols>
  <sheetData>
    <row r="2" spans="1:17">
      <c r="A2" s="160" t="s">
        <v>114</v>
      </c>
      <c r="B2" s="160"/>
      <c r="C2" s="160"/>
      <c r="D2" s="160"/>
      <c r="E2" s="160"/>
      <c r="F2" s="160"/>
      <c r="G2" s="160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38" t="s">
        <v>115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>
      <c r="A6" s="38" t="s">
        <v>116</v>
      </c>
      <c r="C6" s="38" t="s">
        <v>7</v>
      </c>
      <c r="D6" s="162">
        <f>LHKASN1!K9</f>
        <v>0</v>
      </c>
      <c r="E6" s="162"/>
      <c r="F6" s="162"/>
      <c r="G6" s="45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5.0999999999999996" customHeight="1">
      <c r="D7" s="23"/>
      <c r="E7" s="23"/>
      <c r="F7" s="23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>
      <c r="A8" s="38" t="s">
        <v>117</v>
      </c>
      <c r="C8" s="38" t="s">
        <v>7</v>
      </c>
      <c r="D8" s="163">
        <f>LHKASN1!K10</f>
        <v>0</v>
      </c>
      <c r="E8" s="163"/>
      <c r="F8" s="163"/>
      <c r="G8" s="45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5.0999999999999996" customHeight="1">
      <c r="D9" s="23"/>
      <c r="E9" s="23"/>
      <c r="F9" s="23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>
      <c r="A10" s="38" t="s">
        <v>108</v>
      </c>
      <c r="C10" s="38" t="s">
        <v>7</v>
      </c>
      <c r="D10" s="162">
        <f>LHKASN1!K12</f>
        <v>0</v>
      </c>
      <c r="E10" s="162"/>
      <c r="F10" s="162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5.0999999999999996" customHeight="1">
      <c r="D11" s="23"/>
      <c r="E11" s="23"/>
      <c r="F11" s="23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>
      <c r="A12" s="38" t="s">
        <v>142</v>
      </c>
      <c r="C12" s="38" t="s">
        <v>7</v>
      </c>
      <c r="D12" s="162" t="str">
        <f>LHKASN1!K16&amp;", "&amp;LHKASN1!K17</f>
        <v xml:space="preserve">, </v>
      </c>
      <c r="E12" s="162"/>
      <c r="F12" s="16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5.0999999999999996" customHeight="1">
      <c r="D13" s="23"/>
      <c r="E13" s="23"/>
      <c r="F13" s="23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>
      <c r="A14" s="38" t="s">
        <v>118</v>
      </c>
      <c r="C14" s="38" t="s">
        <v>7</v>
      </c>
      <c r="D14" s="162">
        <f>LHKASN1!K23</f>
        <v>0</v>
      </c>
      <c r="E14" s="162"/>
      <c r="F14" s="162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8.25" customHeight="1">
      <c r="D15" s="23"/>
      <c r="E15" s="23"/>
      <c r="F15" s="23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>
      <c r="D16" s="162" t="str">
        <f>IF(LEN(LHKASN1!K24)=0,"",LHKASN1!K24)</f>
        <v/>
      </c>
      <c r="E16" s="162"/>
      <c r="F16" s="162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5.0999999999999996" customHeight="1">
      <c r="D17" s="23"/>
      <c r="E17" s="23"/>
      <c r="F17" s="2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>
      <c r="A18" s="38" t="s">
        <v>119</v>
      </c>
      <c r="C18" s="38" t="s">
        <v>7</v>
      </c>
      <c r="D18" s="163">
        <f>LHKASN1!Y9</f>
        <v>0</v>
      </c>
      <c r="E18" s="163"/>
      <c r="F18" s="16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>
      <c r="A20" s="38" t="s">
        <v>120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5.0999999999999996" customHeight="1"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87" customHeight="1">
      <c r="A22" s="40">
        <v>1</v>
      </c>
      <c r="B22" s="161" t="s">
        <v>141</v>
      </c>
      <c r="C22" s="161"/>
      <c r="D22" s="161"/>
      <c r="E22" s="161"/>
      <c r="F22" s="161"/>
      <c r="G22" s="161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6.9" customHeight="1">
      <c r="A23" s="41"/>
      <c r="B23" s="41"/>
      <c r="C23" s="41"/>
      <c r="D23" s="4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45" customHeight="1">
      <c r="A24" s="40">
        <v>2</v>
      </c>
      <c r="B24" s="161" t="s">
        <v>148</v>
      </c>
      <c r="C24" s="161"/>
      <c r="D24" s="161"/>
      <c r="E24" s="161"/>
      <c r="F24" s="161"/>
      <c r="G24" s="161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6.9" customHeight="1">
      <c r="A25" s="41"/>
      <c r="B25" s="41"/>
      <c r="C25" s="41"/>
      <c r="D25" s="4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45.75" customHeight="1">
      <c r="A26" s="40">
        <v>3</v>
      </c>
      <c r="B26" s="161" t="s">
        <v>140</v>
      </c>
      <c r="C26" s="161"/>
      <c r="D26" s="161"/>
      <c r="E26" s="161"/>
      <c r="F26" s="161"/>
      <c r="G26" s="161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6.9" customHeight="1">
      <c r="A27" s="41"/>
      <c r="B27" s="41"/>
      <c r="C27" s="41"/>
      <c r="D27" s="4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>
      <c r="A28" s="161" t="s">
        <v>121</v>
      </c>
      <c r="B28" s="161"/>
      <c r="C28" s="161"/>
      <c r="D28" s="161"/>
      <c r="E28" s="161"/>
      <c r="F28" s="161"/>
      <c r="G28" s="161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>
      <c r="A29" s="161"/>
      <c r="B29" s="161"/>
      <c r="C29" s="161"/>
      <c r="D29" s="161"/>
      <c r="E29" s="161"/>
      <c r="F29" s="161"/>
      <c r="G29" s="161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>
      <c r="A30" s="42"/>
      <c r="B30" s="42"/>
      <c r="C30" s="42"/>
      <c r="D30" s="42"/>
      <c r="E30" s="42"/>
      <c r="F30" s="42"/>
      <c r="G30" s="42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>
      <c r="A31" s="42"/>
      <c r="B31" s="42"/>
      <c r="C31" s="42"/>
      <c r="D31" s="42"/>
      <c r="E31" s="42"/>
      <c r="F31" s="42"/>
      <c r="G31" s="42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>
      <c r="E32" s="56" t="str">
        <f>LHKASN1!X69</f>
        <v>____________, __________ 20xx</v>
      </c>
      <c r="F32" s="56"/>
      <c r="G32" s="56"/>
    </row>
    <row r="33" spans="5:10">
      <c r="E33" s="166" t="s">
        <v>122</v>
      </c>
      <c r="F33" s="166"/>
      <c r="G33" s="166"/>
    </row>
    <row r="34" spans="5:10">
      <c r="E34" s="39"/>
      <c r="F34" s="54"/>
    </row>
    <row r="35" spans="5:10">
      <c r="E35" s="55"/>
      <c r="F35" s="54"/>
    </row>
    <row r="36" spans="5:10">
      <c r="E36" s="43" t="s">
        <v>123</v>
      </c>
    </row>
    <row r="37" spans="5:10">
      <c r="E37" s="44" t="s">
        <v>124</v>
      </c>
    </row>
    <row r="39" spans="5:10">
      <c r="E39" s="165">
        <f>D6</f>
        <v>0</v>
      </c>
      <c r="F39" s="165"/>
      <c r="G39" s="165"/>
      <c r="H39" s="39"/>
      <c r="I39" s="39"/>
      <c r="J39" s="39"/>
    </row>
    <row r="40" spans="5:10">
      <c r="E40" s="164" t="str">
        <f>LHKASN1!X76</f>
        <v xml:space="preserve">NIP </v>
      </c>
      <c r="F40" s="164"/>
      <c r="G40" s="164"/>
    </row>
  </sheetData>
  <sheetProtection password="E8AE" sheet="1" objects="1" scenarios="1" selectLockedCells="1"/>
  <mergeCells count="15">
    <mergeCell ref="E40:G40"/>
    <mergeCell ref="D12:F12"/>
    <mergeCell ref="D14:F14"/>
    <mergeCell ref="B26:G26"/>
    <mergeCell ref="D16:F16"/>
    <mergeCell ref="E39:G39"/>
    <mergeCell ref="D18:F18"/>
    <mergeCell ref="E33:G33"/>
    <mergeCell ref="A2:G2"/>
    <mergeCell ref="B24:G24"/>
    <mergeCell ref="B22:G22"/>
    <mergeCell ref="A28:G29"/>
    <mergeCell ref="D10:F10"/>
    <mergeCell ref="D8:F8"/>
    <mergeCell ref="D6:F6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6"/>
  <sheetViews>
    <sheetView showGridLines="0" view="pageBreakPreview" topLeftCell="A76" zoomScaleNormal="150" zoomScaleSheetLayoutView="100" zoomScalePageLayoutView="150" workbookViewId="0">
      <selection activeCell="E85" sqref="E85"/>
    </sheetView>
  </sheetViews>
  <sheetFormatPr defaultColWidth="8.88671875" defaultRowHeight="13.2"/>
  <cols>
    <col min="2" max="2" width="2.109375" customWidth="1"/>
    <col min="3" max="3" width="20.33203125" bestFit="1" customWidth="1"/>
    <col min="4" max="4" width="1.88671875" customWidth="1"/>
    <col min="5" max="5" width="77.88671875" style="93" customWidth="1"/>
  </cols>
  <sheetData>
    <row r="1" spans="2:5">
      <c r="B1" s="169" t="s">
        <v>154</v>
      </c>
      <c r="C1" s="169"/>
      <c r="D1" s="169"/>
      <c r="E1" s="169"/>
    </row>
    <row r="4" spans="2:5">
      <c r="B4" s="30" t="s">
        <v>132</v>
      </c>
    </row>
    <row r="5" spans="2:5">
      <c r="B5" s="30"/>
    </row>
    <row r="6" spans="2:5">
      <c r="B6" s="86">
        <v>1</v>
      </c>
      <c r="C6" t="s">
        <v>155</v>
      </c>
      <c r="D6" t="s">
        <v>7</v>
      </c>
      <c r="E6" s="93" t="s">
        <v>156</v>
      </c>
    </row>
    <row r="7" spans="2:5">
      <c r="B7" s="86">
        <v>2</v>
      </c>
      <c r="C7" t="s">
        <v>157</v>
      </c>
      <c r="D7" t="s">
        <v>7</v>
      </c>
      <c r="E7" s="93" t="s">
        <v>158</v>
      </c>
    </row>
    <row r="8" spans="2:5">
      <c r="B8" s="86">
        <v>3</v>
      </c>
      <c r="C8" t="s">
        <v>159</v>
      </c>
      <c r="D8" t="s">
        <v>7</v>
      </c>
      <c r="E8" s="93" t="s">
        <v>160</v>
      </c>
    </row>
    <row r="9" spans="2:5" s="90" customFormat="1" ht="26.4">
      <c r="B9" s="91">
        <v>4</v>
      </c>
      <c r="C9" s="90" t="s">
        <v>161</v>
      </c>
      <c r="D9" s="90" t="s">
        <v>7</v>
      </c>
      <c r="E9" s="94" t="s">
        <v>162</v>
      </c>
    </row>
    <row r="10" spans="2:5">
      <c r="B10" s="30"/>
    </row>
    <row r="11" spans="2:5">
      <c r="B11" t="s">
        <v>19</v>
      </c>
      <c r="C11" t="s">
        <v>71</v>
      </c>
    </row>
    <row r="12" spans="2:5">
      <c r="C12" t="s">
        <v>50</v>
      </c>
      <c r="D12" t="s">
        <v>72</v>
      </c>
    </row>
    <row r="13" spans="2:5" ht="25.5" customHeight="1">
      <c r="D13" s="168" t="s">
        <v>134</v>
      </c>
      <c r="E13" s="168"/>
    </row>
    <row r="14" spans="2:5" ht="12.9" customHeight="1">
      <c r="C14" t="s">
        <v>163</v>
      </c>
      <c r="D14" s="88" t="s">
        <v>7</v>
      </c>
      <c r="E14" s="95" t="s">
        <v>164</v>
      </c>
    </row>
    <row r="15" spans="2:5" ht="12.9" customHeight="1">
      <c r="C15" t="s">
        <v>165</v>
      </c>
      <c r="D15" s="88" t="s">
        <v>7</v>
      </c>
      <c r="E15" s="95" t="s">
        <v>192</v>
      </c>
    </row>
    <row r="16" spans="2:5" ht="12.9" customHeight="1">
      <c r="C16" t="s">
        <v>166</v>
      </c>
      <c r="D16" s="88" t="s">
        <v>7</v>
      </c>
      <c r="E16" s="95" t="s">
        <v>167</v>
      </c>
    </row>
    <row r="17" spans="3:5" ht="12.9" customHeight="1">
      <c r="C17" t="s">
        <v>168</v>
      </c>
      <c r="D17" s="88" t="s">
        <v>7</v>
      </c>
      <c r="E17" s="95" t="s">
        <v>169</v>
      </c>
    </row>
    <row r="18" spans="3:5" ht="12.9" customHeight="1">
      <c r="C18" t="s">
        <v>170</v>
      </c>
      <c r="D18" s="88" t="s">
        <v>7</v>
      </c>
      <c r="E18" s="95" t="s">
        <v>197</v>
      </c>
    </row>
    <row r="19" spans="3:5" ht="12.9" customHeight="1">
      <c r="C19" t="s">
        <v>171</v>
      </c>
      <c r="D19" s="88" t="s">
        <v>7</v>
      </c>
      <c r="E19" s="95" t="s">
        <v>167</v>
      </c>
    </row>
    <row r="20" spans="3:5">
      <c r="D20" s="85"/>
      <c r="E20" s="95"/>
    </row>
    <row r="21" spans="3:5">
      <c r="D21" s="85"/>
      <c r="E21" s="95"/>
    </row>
    <row r="22" spans="3:5">
      <c r="C22" t="s">
        <v>73</v>
      </c>
      <c r="D22" t="s">
        <v>151</v>
      </c>
    </row>
    <row r="23" spans="3:5" ht="25.5" customHeight="1">
      <c r="D23" s="167" t="s">
        <v>172</v>
      </c>
      <c r="E23" s="168"/>
    </row>
    <row r="24" spans="3:5">
      <c r="D24" s="85"/>
      <c r="E24" s="95"/>
    </row>
    <row r="25" spans="3:5">
      <c r="C25" t="s">
        <v>173</v>
      </c>
      <c r="D25" s="88" t="s">
        <v>7</v>
      </c>
      <c r="E25" s="95" t="s">
        <v>174</v>
      </c>
    </row>
    <row r="26" spans="3:5">
      <c r="C26" t="s">
        <v>163</v>
      </c>
      <c r="D26" s="88" t="s">
        <v>7</v>
      </c>
      <c r="E26" s="95" t="s">
        <v>175</v>
      </c>
    </row>
    <row r="27" spans="3:5">
      <c r="C27" t="s">
        <v>165</v>
      </c>
      <c r="D27" s="88" t="s">
        <v>7</v>
      </c>
      <c r="E27" s="95" t="s">
        <v>198</v>
      </c>
    </row>
    <row r="28" spans="3:5">
      <c r="C28" t="s">
        <v>166</v>
      </c>
      <c r="D28" s="88" t="s">
        <v>7</v>
      </c>
      <c r="E28" s="95" t="s">
        <v>167</v>
      </c>
    </row>
    <row r="29" spans="3:5" s="90" customFormat="1" ht="26.4">
      <c r="C29" s="90" t="s">
        <v>168</v>
      </c>
      <c r="D29" s="92" t="s">
        <v>7</v>
      </c>
      <c r="E29" s="96" t="s">
        <v>202</v>
      </c>
    </row>
    <row r="30" spans="3:5">
      <c r="C30" t="s">
        <v>170</v>
      </c>
      <c r="D30" s="88" t="s">
        <v>7</v>
      </c>
      <c r="E30" s="95" t="s">
        <v>197</v>
      </c>
    </row>
    <row r="31" spans="3:5">
      <c r="C31" t="s">
        <v>171</v>
      </c>
      <c r="D31" s="88" t="s">
        <v>7</v>
      </c>
      <c r="E31" s="95" t="s">
        <v>167</v>
      </c>
    </row>
    <row r="32" spans="3:5">
      <c r="D32" s="85"/>
      <c r="E32" s="95"/>
    </row>
    <row r="33" spans="3:5" s="90" customFormat="1" ht="26.4">
      <c r="C33" s="90" t="s">
        <v>176</v>
      </c>
      <c r="D33" s="92" t="s">
        <v>7</v>
      </c>
      <c r="E33" s="96" t="s">
        <v>177</v>
      </c>
    </row>
    <row r="34" spans="3:5">
      <c r="C34" t="s">
        <v>163</v>
      </c>
      <c r="D34" s="88" t="s">
        <v>7</v>
      </c>
      <c r="E34" s="95" t="s">
        <v>175</v>
      </c>
    </row>
    <row r="35" spans="3:5" ht="26.4">
      <c r="C35" s="87" t="s">
        <v>165</v>
      </c>
      <c r="D35" s="89" t="s">
        <v>7</v>
      </c>
      <c r="E35" s="95" t="s">
        <v>178</v>
      </c>
    </row>
    <row r="36" spans="3:5">
      <c r="C36" t="s">
        <v>166</v>
      </c>
      <c r="D36" s="88" t="s">
        <v>7</v>
      </c>
      <c r="E36" s="95" t="s">
        <v>179</v>
      </c>
    </row>
    <row r="37" spans="3:5">
      <c r="C37" t="s">
        <v>168</v>
      </c>
      <c r="D37" s="88" t="s">
        <v>7</v>
      </c>
      <c r="E37" s="95" t="s">
        <v>180</v>
      </c>
    </row>
    <row r="38" spans="3:5">
      <c r="C38" t="s">
        <v>170</v>
      </c>
      <c r="D38" s="88" t="s">
        <v>7</v>
      </c>
      <c r="E38" s="95" t="s">
        <v>167</v>
      </c>
    </row>
    <row r="39" spans="3:5">
      <c r="C39" t="s">
        <v>171</v>
      </c>
      <c r="D39" s="88" t="s">
        <v>7</v>
      </c>
      <c r="E39" s="95" t="s">
        <v>167</v>
      </c>
    </row>
    <row r="40" spans="3:5">
      <c r="D40" s="85"/>
      <c r="E40" s="95"/>
    </row>
    <row r="41" spans="3:5" s="90" customFormat="1" ht="26.4">
      <c r="C41" s="90" t="s">
        <v>181</v>
      </c>
      <c r="D41" s="92" t="s">
        <v>7</v>
      </c>
      <c r="E41" s="96" t="s">
        <v>182</v>
      </c>
    </row>
    <row r="42" spans="3:5">
      <c r="C42" t="s">
        <v>163</v>
      </c>
      <c r="D42" s="88" t="s">
        <v>7</v>
      </c>
      <c r="E42" s="95" t="s">
        <v>175</v>
      </c>
    </row>
    <row r="43" spans="3:5">
      <c r="C43" t="s">
        <v>165</v>
      </c>
      <c r="D43" s="88" t="s">
        <v>7</v>
      </c>
      <c r="E43" s="95" t="s">
        <v>167</v>
      </c>
    </row>
    <row r="44" spans="3:5">
      <c r="C44" t="s">
        <v>166</v>
      </c>
      <c r="D44" s="88" t="s">
        <v>7</v>
      </c>
      <c r="E44" s="95" t="s">
        <v>183</v>
      </c>
    </row>
    <row r="45" spans="3:5">
      <c r="C45" t="s">
        <v>168</v>
      </c>
      <c r="D45" s="88" t="s">
        <v>7</v>
      </c>
      <c r="E45" s="95" t="s">
        <v>184</v>
      </c>
    </row>
    <row r="46" spans="3:5">
      <c r="C46" t="s">
        <v>170</v>
      </c>
      <c r="D46" s="88" t="s">
        <v>7</v>
      </c>
      <c r="E46" s="95" t="s">
        <v>167</v>
      </c>
    </row>
    <row r="47" spans="3:5">
      <c r="C47" t="s">
        <v>171</v>
      </c>
      <c r="D47" s="88" t="s">
        <v>7</v>
      </c>
      <c r="E47" s="95" t="s">
        <v>167</v>
      </c>
    </row>
    <row r="48" spans="3:5">
      <c r="D48" s="88"/>
      <c r="E48" s="95"/>
    </row>
    <row r="49" spans="3:5">
      <c r="C49" t="s">
        <v>61</v>
      </c>
      <c r="D49" t="s">
        <v>75</v>
      </c>
    </row>
    <row r="50" spans="3:5" ht="24.9" customHeight="1">
      <c r="D50" s="167" t="s">
        <v>185</v>
      </c>
      <c r="E50" s="168"/>
    </row>
    <row r="51" spans="3:5">
      <c r="D51" s="85"/>
      <c r="E51" s="95"/>
    </row>
    <row r="52" spans="3:5">
      <c r="C52" t="s">
        <v>163</v>
      </c>
      <c r="D52" s="88" t="s">
        <v>7</v>
      </c>
      <c r="E52" s="95" t="s">
        <v>175</v>
      </c>
    </row>
    <row r="53" spans="3:5">
      <c r="C53" t="s">
        <v>165</v>
      </c>
      <c r="D53" s="88" t="s">
        <v>7</v>
      </c>
      <c r="E53" s="95" t="s">
        <v>167</v>
      </c>
    </row>
    <row r="54" spans="3:5">
      <c r="C54" t="s">
        <v>166</v>
      </c>
      <c r="D54" s="88" t="s">
        <v>7</v>
      </c>
      <c r="E54" s="95" t="s">
        <v>186</v>
      </c>
    </row>
    <row r="55" spans="3:5">
      <c r="C55" t="s">
        <v>168</v>
      </c>
      <c r="D55" s="88" t="s">
        <v>7</v>
      </c>
      <c r="E55" s="95" t="s">
        <v>187</v>
      </c>
    </row>
    <row r="56" spans="3:5">
      <c r="C56" t="s">
        <v>170</v>
      </c>
      <c r="D56" s="88" t="s">
        <v>7</v>
      </c>
      <c r="E56" s="95" t="s">
        <v>167</v>
      </c>
    </row>
    <row r="57" spans="3:5">
      <c r="C57" t="s">
        <v>171</v>
      </c>
      <c r="D57" s="88" t="s">
        <v>7</v>
      </c>
      <c r="E57" s="95" t="s">
        <v>167</v>
      </c>
    </row>
    <row r="58" spans="3:5">
      <c r="D58" s="88"/>
      <c r="E58" s="95"/>
    </row>
    <row r="59" spans="3:5">
      <c r="C59" t="s">
        <v>65</v>
      </c>
      <c r="D59" t="s">
        <v>92</v>
      </c>
    </row>
    <row r="60" spans="3:5">
      <c r="D60" s="168" t="s">
        <v>135</v>
      </c>
      <c r="E60" s="168"/>
    </row>
    <row r="61" spans="3:5">
      <c r="D61" s="85"/>
      <c r="E61" s="95"/>
    </row>
    <row r="62" spans="3:5">
      <c r="C62" t="s">
        <v>163</v>
      </c>
      <c r="D62" s="88" t="s">
        <v>7</v>
      </c>
      <c r="E62" s="95" t="s">
        <v>175</v>
      </c>
    </row>
    <row r="63" spans="3:5">
      <c r="C63" t="s">
        <v>165</v>
      </c>
      <c r="D63" s="88" t="s">
        <v>7</v>
      </c>
      <c r="E63" s="95" t="s">
        <v>167</v>
      </c>
    </row>
    <row r="64" spans="3:5">
      <c r="C64" t="s">
        <v>166</v>
      </c>
      <c r="D64" s="88" t="s">
        <v>7</v>
      </c>
      <c r="E64" s="95" t="s">
        <v>188</v>
      </c>
    </row>
    <row r="65" spans="3:5">
      <c r="C65" t="s">
        <v>168</v>
      </c>
      <c r="D65" s="88" t="s">
        <v>7</v>
      </c>
      <c r="E65" s="95" t="s">
        <v>187</v>
      </c>
    </row>
    <row r="66" spans="3:5">
      <c r="C66" t="s">
        <v>170</v>
      </c>
      <c r="D66" s="88" t="s">
        <v>7</v>
      </c>
      <c r="E66" s="95" t="s">
        <v>167</v>
      </c>
    </row>
    <row r="67" spans="3:5">
      <c r="C67" t="s">
        <v>171</v>
      </c>
      <c r="D67" s="88" t="s">
        <v>7</v>
      </c>
      <c r="E67" s="95" t="s">
        <v>167</v>
      </c>
    </row>
    <row r="68" spans="3:5">
      <c r="D68" s="88"/>
      <c r="E68" s="95"/>
    </row>
    <row r="69" spans="3:5">
      <c r="C69" t="s">
        <v>70</v>
      </c>
      <c r="D69" t="s">
        <v>189</v>
      </c>
    </row>
    <row r="70" spans="3:5">
      <c r="D70" s="167" t="s">
        <v>190</v>
      </c>
      <c r="E70" s="168"/>
    </row>
    <row r="71" spans="3:5">
      <c r="C71" t="s">
        <v>163</v>
      </c>
      <c r="D71" s="88" t="s">
        <v>7</v>
      </c>
      <c r="E71" s="95" t="s">
        <v>175</v>
      </c>
    </row>
    <row r="72" spans="3:5">
      <c r="C72" t="s">
        <v>165</v>
      </c>
      <c r="D72" s="88" t="s">
        <v>7</v>
      </c>
      <c r="E72" s="95" t="s">
        <v>191</v>
      </c>
    </row>
    <row r="73" spans="3:5" s="90" customFormat="1" ht="26.4">
      <c r="C73" s="90" t="s">
        <v>166</v>
      </c>
      <c r="D73" s="92" t="s">
        <v>7</v>
      </c>
      <c r="E73" s="96" t="s">
        <v>201</v>
      </c>
    </row>
    <row r="74" spans="3:5">
      <c r="C74" t="s">
        <v>168</v>
      </c>
      <c r="D74" s="88" t="s">
        <v>7</v>
      </c>
      <c r="E74" s="95" t="s">
        <v>199</v>
      </c>
    </row>
    <row r="75" spans="3:5">
      <c r="C75" t="s">
        <v>170</v>
      </c>
      <c r="D75" s="88" t="s">
        <v>7</v>
      </c>
      <c r="E75" s="95" t="s">
        <v>167</v>
      </c>
    </row>
    <row r="76" spans="3:5">
      <c r="D76" s="85"/>
      <c r="E76" s="95"/>
    </row>
    <row r="77" spans="3:5">
      <c r="C77" t="s">
        <v>78</v>
      </c>
      <c r="D77" t="s">
        <v>79</v>
      </c>
    </row>
    <row r="78" spans="3:5" ht="42" customHeight="1">
      <c r="D78" s="167" t="s">
        <v>193</v>
      </c>
      <c r="E78" s="168"/>
    </row>
    <row r="79" spans="3:5">
      <c r="C79" t="s">
        <v>163</v>
      </c>
      <c r="D79" s="88" t="s">
        <v>7</v>
      </c>
      <c r="E79" s="95" t="s">
        <v>175</v>
      </c>
    </row>
    <row r="80" spans="3:5" s="90" customFormat="1" ht="39.6">
      <c r="C80" s="90" t="s">
        <v>165</v>
      </c>
      <c r="D80" s="92" t="s">
        <v>7</v>
      </c>
      <c r="E80" s="96" t="s">
        <v>195</v>
      </c>
    </row>
    <row r="81" spans="2:5" s="90" customFormat="1" ht="26.4">
      <c r="C81" s="90" t="s">
        <v>166</v>
      </c>
      <c r="D81" s="92" t="s">
        <v>7</v>
      </c>
      <c r="E81" s="96" t="s">
        <v>194</v>
      </c>
    </row>
    <row r="82" spans="2:5">
      <c r="C82" t="s">
        <v>168</v>
      </c>
      <c r="D82" s="88" t="s">
        <v>7</v>
      </c>
      <c r="E82" s="95" t="s">
        <v>199</v>
      </c>
    </row>
    <row r="83" spans="2:5">
      <c r="C83" t="s">
        <v>170</v>
      </c>
      <c r="D83" s="88" t="s">
        <v>7</v>
      </c>
      <c r="E83" s="95" t="s">
        <v>167</v>
      </c>
    </row>
    <row r="86" spans="2:5">
      <c r="B86" t="s">
        <v>20</v>
      </c>
      <c r="C86" t="s">
        <v>82</v>
      </c>
    </row>
    <row r="87" spans="2:5">
      <c r="C87" t="s">
        <v>83</v>
      </c>
      <c r="D87" t="s">
        <v>102</v>
      </c>
    </row>
    <row r="88" spans="2:5">
      <c r="D88" s="168" t="s">
        <v>196</v>
      </c>
      <c r="E88" s="168"/>
    </row>
    <row r="90" spans="2:5">
      <c r="C90" t="s">
        <v>85</v>
      </c>
      <c r="D90" t="s">
        <v>101</v>
      </c>
    </row>
    <row r="91" spans="2:5" ht="25.5" customHeight="1">
      <c r="D91" s="168" t="s">
        <v>200</v>
      </c>
      <c r="E91" s="168"/>
    </row>
    <row r="93" spans="2:5">
      <c r="C93" t="s">
        <v>86</v>
      </c>
      <c r="D93" t="s">
        <v>125</v>
      </c>
    </row>
    <row r="94" spans="2:5" ht="25.5" customHeight="1">
      <c r="D94" s="168" t="s">
        <v>136</v>
      </c>
      <c r="E94" s="168"/>
    </row>
    <row r="96" spans="2:5">
      <c r="C96" t="s">
        <v>88</v>
      </c>
      <c r="D96" t="s">
        <v>128</v>
      </c>
    </row>
    <row r="97" spans="3:5" ht="15.75" customHeight="1">
      <c r="D97" s="170" t="s">
        <v>137</v>
      </c>
      <c r="E97" s="170"/>
    </row>
    <row r="99" spans="3:5">
      <c r="C99" t="s">
        <v>126</v>
      </c>
      <c r="D99" t="s">
        <v>203</v>
      </c>
    </row>
    <row r="100" spans="3:5" ht="25.5" customHeight="1">
      <c r="D100" s="170" t="s">
        <v>213</v>
      </c>
      <c r="E100" s="170"/>
    </row>
    <row r="102" spans="3:5">
      <c r="C102" t="s">
        <v>205</v>
      </c>
      <c r="D102" t="s">
        <v>100</v>
      </c>
    </row>
    <row r="103" spans="3:5">
      <c r="D103" s="30" t="s">
        <v>211</v>
      </c>
    </row>
    <row r="104" spans="3:5" ht="26.4">
      <c r="D104" s="32"/>
      <c r="E104" s="97" t="s">
        <v>138</v>
      </c>
    </row>
    <row r="105" spans="3:5">
      <c r="D105" s="30" t="s">
        <v>212</v>
      </c>
    </row>
    <row r="106" spans="3:5" ht="26.4">
      <c r="E106" s="97" t="s">
        <v>139</v>
      </c>
    </row>
  </sheetData>
  <sheetProtection selectLockedCells="1"/>
  <mergeCells count="12">
    <mergeCell ref="D100:E100"/>
    <mergeCell ref="D78:E78"/>
    <mergeCell ref="D88:E88"/>
    <mergeCell ref="D91:E91"/>
    <mergeCell ref="D94:E94"/>
    <mergeCell ref="D97:E97"/>
    <mergeCell ref="D70:E70"/>
    <mergeCell ref="B1:E1"/>
    <mergeCell ref="D13:E13"/>
    <mergeCell ref="D23:E23"/>
    <mergeCell ref="D50:E50"/>
    <mergeCell ref="D60:E60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'Surat Pernyataan'!Print_Area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ACER</cp:lastModifiedBy>
  <cp:lastPrinted>2016-07-28T05:44:54Z</cp:lastPrinted>
  <dcterms:created xsi:type="dcterms:W3CDTF">2008-08-05T02:40:15Z</dcterms:created>
  <dcterms:modified xsi:type="dcterms:W3CDTF">2016-07-28T08:45:49Z</dcterms:modified>
</cp:coreProperties>
</file>