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KD\"/>
    </mc:Choice>
  </mc:AlternateContent>
  <xr:revisionPtr revIDLastSave="0" documentId="8_{79C4A7A7-5554-4739-B532-820E3D3544C1}" xr6:coauthVersionLast="43" xr6:coauthVersionMax="43" xr10:uidLastSave="{00000000-0000-0000-0000-000000000000}"/>
  <bookViews>
    <workbookView xWindow="-120" yWindow="-120" windowWidth="24240" windowHeight="13140" xr2:uid="{E3F255BD-5DFC-4CAF-A410-645C376C279F}"/>
  </bookViews>
  <sheets>
    <sheet name="Entu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N39" i="1"/>
  <c r="X39" i="1" s="1"/>
  <c r="T38" i="1"/>
  <c r="N38" i="1"/>
  <c r="X38" i="1" s="1"/>
  <c r="T37" i="1"/>
  <c r="N37" i="1"/>
  <c r="X37" i="1" s="1"/>
  <c r="T36" i="1"/>
  <c r="N36" i="1"/>
  <c r="X36" i="1" s="1"/>
  <c r="T35" i="1"/>
  <c r="N35" i="1"/>
  <c r="X35" i="1" s="1"/>
  <c r="T34" i="1"/>
  <c r="N34" i="1"/>
  <c r="X34" i="1" s="1"/>
  <c r="T33" i="1"/>
  <c r="N33" i="1"/>
  <c r="X33" i="1" s="1"/>
  <c r="T32" i="1"/>
  <c r="N32" i="1"/>
  <c r="X32" i="1" s="1"/>
  <c r="T31" i="1"/>
  <c r="N31" i="1"/>
  <c r="X31" i="1" s="1"/>
  <c r="T30" i="1"/>
  <c r="N30" i="1"/>
  <c r="X30" i="1" s="1"/>
  <c r="T29" i="1"/>
  <c r="N29" i="1"/>
  <c r="X29" i="1" s="1"/>
  <c r="T28" i="1"/>
  <c r="N28" i="1"/>
  <c r="X28" i="1" s="1"/>
  <c r="T27" i="1"/>
  <c r="N27" i="1"/>
  <c r="X27" i="1" s="1"/>
  <c r="T26" i="1"/>
  <c r="N26" i="1"/>
  <c r="X26" i="1" s="1"/>
  <c r="T25" i="1"/>
  <c r="N25" i="1"/>
  <c r="X25" i="1" s="1"/>
  <c r="T24" i="1"/>
  <c r="N24" i="1"/>
  <c r="X24" i="1" s="1"/>
  <c r="T23" i="1"/>
  <c r="N23" i="1"/>
  <c r="X23" i="1" s="1"/>
  <c r="T22" i="1"/>
  <c r="N22" i="1"/>
  <c r="X22" i="1" s="1"/>
  <c r="T21" i="1"/>
  <c r="N21" i="1"/>
  <c r="X21" i="1" s="1"/>
  <c r="T20" i="1"/>
  <c r="N20" i="1"/>
  <c r="X20" i="1" s="1"/>
  <c r="T19" i="1"/>
  <c r="N19" i="1"/>
  <c r="X19" i="1" s="1"/>
  <c r="T18" i="1"/>
  <c r="N18" i="1"/>
  <c r="X18" i="1" s="1"/>
  <c r="T17" i="1"/>
  <c r="N17" i="1"/>
  <c r="X17" i="1" s="1"/>
  <c r="T16" i="1"/>
  <c r="N16" i="1"/>
  <c r="X16" i="1" s="1"/>
  <c r="T15" i="1"/>
  <c r="N15" i="1"/>
  <c r="X15" i="1" s="1"/>
  <c r="T14" i="1"/>
  <c r="N14" i="1"/>
  <c r="X14" i="1" s="1"/>
  <c r="T13" i="1"/>
  <c r="N13" i="1"/>
  <c r="X13" i="1" s="1"/>
  <c r="T12" i="1"/>
  <c r="N12" i="1"/>
  <c r="X12" i="1" s="1"/>
  <c r="T11" i="1"/>
  <c r="N11" i="1"/>
  <c r="X11" i="1" s="1"/>
  <c r="T10" i="1"/>
  <c r="N10" i="1"/>
  <c r="X10" i="1" s="1"/>
  <c r="T9" i="1"/>
  <c r="N9" i="1"/>
  <c r="X9" i="1" s="1"/>
  <c r="T8" i="1"/>
  <c r="N8" i="1"/>
  <c r="X8" i="1" s="1"/>
  <c r="T7" i="1"/>
  <c r="N7" i="1"/>
  <c r="X7" i="1" s="1"/>
  <c r="T6" i="1"/>
  <c r="N6" i="1"/>
  <c r="X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T5" i="1"/>
  <c r="N5" i="1"/>
  <c r="X5" i="1" s="1"/>
</calcChain>
</file>

<file path=xl/sharedStrings.xml><?xml version="1.0" encoding="utf-8"?>
<sst xmlns="http://schemas.openxmlformats.org/spreadsheetml/2006/main" count="77" uniqueCount="76">
  <si>
    <t>Nilai Praktikum: Entomologi</t>
  </si>
  <si>
    <t>2018/2019</t>
  </si>
  <si>
    <t>No</t>
  </si>
  <si>
    <t>Nama</t>
  </si>
  <si>
    <t>BP</t>
  </si>
  <si>
    <t>Kehadiran (20%)</t>
  </si>
  <si>
    <t>LogBook (10%)</t>
  </si>
  <si>
    <t>Presentasi</t>
  </si>
  <si>
    <t>UAP (20%)</t>
  </si>
  <si>
    <t>Koleksi (30%)</t>
  </si>
  <si>
    <t>Nilai Akhir</t>
  </si>
  <si>
    <t>asistensi</t>
  </si>
  <si>
    <t>morfologi ins</t>
  </si>
  <si>
    <t>tipe mulut</t>
  </si>
  <si>
    <t>metamorfosis</t>
  </si>
  <si>
    <t>tipe tungkai</t>
  </si>
  <si>
    <t>anatomi ins</t>
  </si>
  <si>
    <t>presentasi 1</t>
  </si>
  <si>
    <t>presentasi 2</t>
  </si>
  <si>
    <t>presentasi 3</t>
  </si>
  <si>
    <t>UAP</t>
  </si>
  <si>
    <t>Nilai</t>
  </si>
  <si>
    <t>ARIFAN NUR HUDA</t>
  </si>
  <si>
    <t>NADA NABILA FARHANA</t>
  </si>
  <si>
    <t>RANI WINDA YANTI</t>
  </si>
  <si>
    <t>NURMA YUNITA</t>
  </si>
  <si>
    <t>REZA SUMARTA ILYAS</t>
  </si>
  <si>
    <t>NUR AFIFAH LUTHFIYAH</t>
  </si>
  <si>
    <t>IMELDA SARI</t>
  </si>
  <si>
    <t>MEISHINDY ERMAN</t>
  </si>
  <si>
    <t>IIN NURJANAH</t>
  </si>
  <si>
    <t>ARIFUL HABIBIE</t>
  </si>
  <si>
    <t>LENI ARMELIA</t>
  </si>
  <si>
    <t>IHWAN NIZAR</t>
  </si>
  <si>
    <t>NUR HASANAH</t>
  </si>
  <si>
    <t>ANISAH PUTRI HARLIAN</t>
  </si>
  <si>
    <t>RIRI SUCIARTI</t>
  </si>
  <si>
    <t>WIDYAH AGUSTIVANY</t>
  </si>
  <si>
    <t>PUTRI DWITA FADMA</t>
  </si>
  <si>
    <t>DELVINA OKTAVIA</t>
  </si>
  <si>
    <t>ZENI YONI FITRI</t>
  </si>
  <si>
    <t>PUJA APRILIA</t>
  </si>
  <si>
    <t>ARI FITRA ERLINA</t>
  </si>
  <si>
    <t>NURMEILIA TASARI AND</t>
  </si>
  <si>
    <t>ISMEIA MIZAN ANNAS</t>
  </si>
  <si>
    <t>SONIA NURUL AGUSTIN</t>
  </si>
  <si>
    <t>FAJRI</t>
  </si>
  <si>
    <t>ROLIS EKA PUTRA</t>
  </si>
  <si>
    <t>MILENIA RAMADHANI</t>
  </si>
  <si>
    <t>JIMMI IRAWAN</t>
  </si>
  <si>
    <t>RESTI MINDOLLA PUTRI</t>
  </si>
  <si>
    <t>SATRIO PRINGGONDANI</t>
  </si>
  <si>
    <t>NOVA YURINA</t>
  </si>
  <si>
    <t>YOGA DWI YANSYAH</t>
  </si>
  <si>
    <t>BIMA ALWI KURMIAWAN</t>
  </si>
  <si>
    <t>GHINA FADHIYAH SYAH</t>
  </si>
  <si>
    <t>ANIS INDRA T</t>
  </si>
  <si>
    <t>Nilai Kehadiran:</t>
  </si>
  <si>
    <t>Nilai Kerja Tim:</t>
  </si>
  <si>
    <t>Nilai Diskusi</t>
  </si>
  <si>
    <t>Nilai Presentasi</t>
  </si>
  <si>
    <t>Hadir, aktif</t>
  </si>
  <si>
    <t>Kerja tim dan memimpin</t>
  </si>
  <si>
    <t>Aktif menanggapi dan bertanya</t>
  </si>
  <si>
    <t>Membuat draft diskusi, tertulis, lengkap</t>
  </si>
  <si>
    <t>Hadir, tidak aktif</t>
  </si>
  <si>
    <t>Kerja tim dan menjadi anggota</t>
  </si>
  <si>
    <t>Aktif menanggapi, tdk bertanya</t>
  </si>
  <si>
    <t>Membuat draft diskusi, tertulis, tdk lengkap</t>
  </si>
  <si>
    <t>Tidak hadir</t>
  </si>
  <si>
    <t>Kerja sendiri</t>
  </si>
  <si>
    <t xml:space="preserve">Aktif bertanya, tdk menanggapi </t>
  </si>
  <si>
    <t>tidak membuat draft diskusi, tapi ada bahan</t>
  </si>
  <si>
    <t>Tidak bekerja</t>
  </si>
  <si>
    <t>tidak aktif keduanya</t>
  </si>
  <si>
    <t>tidak ada bahan/draft diskusi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</si>
</sst>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4" fillId="4" borderId="5" xfId="0" applyFont="1" applyFill="1" applyBorder="1"/>
    <xf numFmtId="0" fontId="4" fillId="5" borderId="5" xfId="0" applyFont="1" applyFill="1" applyBorder="1"/>
    <xf numFmtId="0" fontId="4" fillId="6" borderId="5" xfId="0" applyFont="1" applyFill="1" applyBorder="1"/>
    <xf numFmtId="0" fontId="4" fillId="7" borderId="5" xfId="0" applyFont="1" applyFill="1" applyBorder="1"/>
    <xf numFmtId="0" fontId="5" fillId="2" borderId="5" xfId="0" applyFont="1" applyFill="1" applyBorder="1"/>
    <xf numFmtId="0" fontId="4" fillId="3" borderId="0" xfId="0" applyFont="1" applyFill="1"/>
    <xf numFmtId="0" fontId="0" fillId="0" borderId="5" xfId="0" applyBorder="1" applyAlignment="1">
      <alignment horizontal="center"/>
    </xf>
    <xf numFmtId="0" fontId="0" fillId="0" borderId="5" xfId="0" applyBorder="1"/>
    <xf numFmtId="0" fontId="5" fillId="0" borderId="5" xfId="0" applyFont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4" fillId="8" borderId="5" xfId="0" applyFont="1" applyFill="1" applyBorder="1" applyAlignment="1">
      <alignment horizontal="center"/>
    </xf>
    <xf numFmtId="0" fontId="4" fillId="8" borderId="5" xfId="0" applyFont="1" applyFill="1" applyBorder="1"/>
    <xf numFmtId="0" fontId="4" fillId="8" borderId="0" xfId="0" applyFont="1" applyFill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0" xfId="0" applyFill="1"/>
    <xf numFmtId="0" fontId="2" fillId="3" borderId="5" xfId="0" applyFont="1" applyFill="1" applyBorder="1"/>
    <xf numFmtId="0" fontId="2" fillId="0" borderId="0" xfId="0" applyFont="1"/>
    <xf numFmtId="0" fontId="0" fillId="6" borderId="0" xfId="0" applyFill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0F8B-D43E-4124-9318-420915095530}">
  <dimension ref="A1:X45"/>
  <sheetViews>
    <sheetView tabSelected="1" topLeftCell="A2" zoomScale="70" zoomScaleNormal="70" workbookViewId="0">
      <selection activeCell="Z13" sqref="Z13"/>
    </sheetView>
  </sheetViews>
  <sheetFormatPr defaultRowHeight="12.75" x14ac:dyDescent="0.2"/>
  <cols>
    <col min="1" max="1" width="6.5703125" customWidth="1"/>
    <col min="2" max="2" width="23" customWidth="1"/>
    <col min="3" max="3" width="11.85546875" customWidth="1"/>
    <col min="4" max="4" width="11.42578125" customWidth="1"/>
    <col min="5" max="5" width="14.7109375" customWidth="1"/>
    <col min="6" max="6" width="11.42578125" customWidth="1"/>
    <col min="7" max="7" width="14.5703125" customWidth="1"/>
    <col min="8" max="8" width="11.7109375" customWidth="1"/>
    <col min="9" max="9" width="13" customWidth="1"/>
    <col min="10" max="10" width="12.7109375" customWidth="1"/>
    <col min="11" max="12" width="12.5703125" customWidth="1"/>
    <col min="13" max="13" width="10.28515625" customWidth="1"/>
    <col min="14" max="14" width="6.85546875" customWidth="1"/>
    <col min="15" max="15" width="6.42578125" customWidth="1"/>
    <col min="16" max="19" width="5.7109375" customWidth="1"/>
    <col min="20" max="20" width="8" customWidth="1"/>
    <col min="21" max="21" width="12.28515625" customWidth="1"/>
    <col min="22" max="22" width="6.85546875" customWidth="1"/>
    <col min="23" max="23" width="10.140625" customWidth="1"/>
  </cols>
  <sheetData>
    <row r="1" spans="1:24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6</v>
      </c>
      <c r="P3" s="4"/>
      <c r="Q3" s="4"/>
      <c r="R3" s="4"/>
      <c r="S3" s="4"/>
      <c r="T3" s="4"/>
      <c r="U3" s="5" t="s">
        <v>7</v>
      </c>
      <c r="V3" s="3" t="s">
        <v>8</v>
      </c>
      <c r="W3" s="3" t="s">
        <v>9</v>
      </c>
      <c r="X3" s="6" t="s">
        <v>10</v>
      </c>
    </row>
    <row r="4" spans="1:24" ht="16.5" customHeight="1" x14ac:dyDescent="0.2">
      <c r="A4" s="7"/>
      <c r="B4" s="7"/>
      <c r="C4" s="7"/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9" t="s">
        <v>21</v>
      </c>
      <c r="O4" s="10">
        <v>1</v>
      </c>
      <c r="P4" s="10">
        <v>2</v>
      </c>
      <c r="Q4" s="10">
        <v>3</v>
      </c>
      <c r="R4" s="10">
        <v>4</v>
      </c>
      <c r="S4" s="10">
        <v>5</v>
      </c>
      <c r="T4" s="10" t="s">
        <v>21</v>
      </c>
      <c r="U4" s="11">
        <v>0.2</v>
      </c>
      <c r="V4" s="7"/>
      <c r="W4" s="7"/>
      <c r="X4" s="12"/>
    </row>
    <row r="5" spans="1:24" s="20" customFormat="1" x14ac:dyDescent="0.2">
      <c r="A5" s="13">
        <v>1</v>
      </c>
      <c r="B5" s="14" t="s">
        <v>22</v>
      </c>
      <c r="C5" s="14">
        <v>1710251002</v>
      </c>
      <c r="D5" s="14">
        <v>100</v>
      </c>
      <c r="E5" s="14">
        <v>87.5</v>
      </c>
      <c r="F5" s="14">
        <v>0</v>
      </c>
      <c r="G5" s="14">
        <v>97.5</v>
      </c>
      <c r="H5" s="14">
        <v>87.5</v>
      </c>
      <c r="I5" s="14">
        <v>50</v>
      </c>
      <c r="J5" s="14">
        <v>70</v>
      </c>
      <c r="K5" s="14">
        <v>100</v>
      </c>
      <c r="L5" s="14">
        <v>100</v>
      </c>
      <c r="M5" s="14">
        <v>100</v>
      </c>
      <c r="N5" s="15">
        <f>SUM(D5:M5)/10</f>
        <v>79.25</v>
      </c>
      <c r="O5" s="14">
        <v>75</v>
      </c>
      <c r="P5" s="14">
        <v>80</v>
      </c>
      <c r="Q5" s="14">
        <v>90</v>
      </c>
      <c r="R5" s="14">
        <v>75</v>
      </c>
      <c r="S5" s="14">
        <v>75</v>
      </c>
      <c r="T5" s="15">
        <f>SUM(O5:S5)/5</f>
        <v>79</v>
      </c>
      <c r="U5" s="16">
        <v>85</v>
      </c>
      <c r="V5" s="17">
        <v>40</v>
      </c>
      <c r="W5" s="18">
        <v>65</v>
      </c>
      <c r="X5" s="19">
        <f>(N5*0.2)+(T5*0.1)+(U5*0.2)+(V5*0.2)+(W5*0.3)</f>
        <v>68.25</v>
      </c>
    </row>
    <row r="6" spans="1:24" x14ac:dyDescent="0.2">
      <c r="A6" s="21">
        <f>A5+1</f>
        <v>2</v>
      </c>
      <c r="B6" s="22" t="s">
        <v>23</v>
      </c>
      <c r="C6" s="22">
        <v>1710251004</v>
      </c>
      <c r="D6" s="22">
        <v>100</v>
      </c>
      <c r="E6" s="23">
        <v>87.5</v>
      </c>
      <c r="F6" s="22">
        <v>87.5</v>
      </c>
      <c r="G6" s="22">
        <v>97.5</v>
      </c>
      <c r="H6" s="22">
        <v>94</v>
      </c>
      <c r="I6" s="22">
        <v>105</v>
      </c>
      <c r="J6" s="22">
        <v>97.5</v>
      </c>
      <c r="K6" s="23">
        <v>100</v>
      </c>
      <c r="L6" s="22">
        <v>100</v>
      </c>
      <c r="M6" s="22">
        <v>100</v>
      </c>
      <c r="N6" s="15">
        <f t="shared" ref="N6:N39" si="0">SUM(D6:M6)/10</f>
        <v>96.9</v>
      </c>
      <c r="O6" s="22">
        <v>80</v>
      </c>
      <c r="P6" s="22">
        <v>85</v>
      </c>
      <c r="Q6" s="22">
        <v>90</v>
      </c>
      <c r="R6" s="22">
        <v>80</v>
      </c>
      <c r="S6" s="22">
        <v>75</v>
      </c>
      <c r="T6" s="15">
        <f t="shared" ref="T6:T39" si="1">SUM(O6:S6)/5</f>
        <v>82</v>
      </c>
      <c r="U6" s="24">
        <v>85</v>
      </c>
      <c r="V6" s="25">
        <v>46</v>
      </c>
      <c r="W6" s="26">
        <v>80</v>
      </c>
      <c r="X6" s="19">
        <f t="shared" ref="X6:X39" si="2">(N6*0.2)+(T6*0.1)+(U6*0.2)+(V6*0.2)+(W6*0.3)</f>
        <v>77.78</v>
      </c>
    </row>
    <row r="7" spans="1:24" x14ac:dyDescent="0.2">
      <c r="A7" s="21">
        <f t="shared" ref="A7:A38" si="3">A6+1</f>
        <v>3</v>
      </c>
      <c r="B7" s="22" t="s">
        <v>24</v>
      </c>
      <c r="C7" s="22">
        <v>1710251007</v>
      </c>
      <c r="D7" s="22">
        <v>100</v>
      </c>
      <c r="E7" s="23">
        <v>87.5</v>
      </c>
      <c r="F7" s="22">
        <v>73</v>
      </c>
      <c r="G7" s="22">
        <v>97.5</v>
      </c>
      <c r="H7" s="22">
        <v>87.5</v>
      </c>
      <c r="I7" s="22">
        <v>85.25</v>
      </c>
      <c r="J7" s="22">
        <v>96.5</v>
      </c>
      <c r="K7" s="23">
        <v>100</v>
      </c>
      <c r="L7" s="22">
        <v>100</v>
      </c>
      <c r="M7" s="22">
        <v>100</v>
      </c>
      <c r="N7" s="15">
        <f t="shared" si="0"/>
        <v>92.724999999999994</v>
      </c>
      <c r="O7" s="22">
        <v>95</v>
      </c>
      <c r="P7" s="22">
        <v>93</v>
      </c>
      <c r="Q7" s="22">
        <v>90</v>
      </c>
      <c r="R7" s="22">
        <v>95</v>
      </c>
      <c r="S7" s="22">
        <v>90</v>
      </c>
      <c r="T7" s="15">
        <f t="shared" si="1"/>
        <v>92.6</v>
      </c>
      <c r="U7" s="24">
        <v>87</v>
      </c>
      <c r="V7" s="25">
        <v>50</v>
      </c>
      <c r="W7" s="26">
        <v>90</v>
      </c>
      <c r="X7" s="19">
        <f t="shared" si="2"/>
        <v>82.204999999999998</v>
      </c>
    </row>
    <row r="8" spans="1:24" x14ac:dyDescent="0.2">
      <c r="A8" s="21">
        <f t="shared" si="3"/>
        <v>4</v>
      </c>
      <c r="B8" s="22" t="s">
        <v>25</v>
      </c>
      <c r="C8" s="22">
        <v>1710251011</v>
      </c>
      <c r="D8" s="22">
        <v>100</v>
      </c>
      <c r="E8" s="23">
        <v>87.5</v>
      </c>
      <c r="F8" s="22">
        <v>87.5</v>
      </c>
      <c r="G8" s="22">
        <v>95</v>
      </c>
      <c r="H8" s="22">
        <v>87.5</v>
      </c>
      <c r="I8" s="22">
        <v>70.25</v>
      </c>
      <c r="J8" s="22">
        <v>66.5</v>
      </c>
      <c r="K8" s="23">
        <v>100</v>
      </c>
      <c r="L8" s="22">
        <v>100</v>
      </c>
      <c r="M8" s="22">
        <v>100</v>
      </c>
      <c r="N8" s="15">
        <f t="shared" si="0"/>
        <v>89.424999999999997</v>
      </c>
      <c r="O8" s="22">
        <v>77</v>
      </c>
      <c r="P8" s="22">
        <v>80</v>
      </c>
      <c r="Q8" s="22">
        <v>89</v>
      </c>
      <c r="R8" s="22">
        <v>82</v>
      </c>
      <c r="S8" s="22">
        <v>75</v>
      </c>
      <c r="T8" s="15">
        <f t="shared" si="1"/>
        <v>80.599999999999994</v>
      </c>
      <c r="U8" s="24">
        <v>87</v>
      </c>
      <c r="V8" s="25">
        <v>24</v>
      </c>
      <c r="W8" s="26">
        <v>82.5</v>
      </c>
      <c r="X8" s="19">
        <f t="shared" si="2"/>
        <v>72.894999999999996</v>
      </c>
    </row>
    <row r="9" spans="1:24" x14ac:dyDescent="0.2">
      <c r="A9" s="21">
        <f t="shared" si="3"/>
        <v>5</v>
      </c>
      <c r="B9" s="22" t="s">
        <v>26</v>
      </c>
      <c r="C9" s="22">
        <v>1710251015</v>
      </c>
      <c r="D9" s="22">
        <v>100</v>
      </c>
      <c r="E9" s="22">
        <v>0</v>
      </c>
      <c r="F9" s="22">
        <v>65.5</v>
      </c>
      <c r="G9" s="22">
        <v>0</v>
      </c>
      <c r="H9" s="22">
        <v>91.5</v>
      </c>
      <c r="I9" s="22">
        <v>70</v>
      </c>
      <c r="J9" s="22">
        <v>76.5</v>
      </c>
      <c r="K9" s="23">
        <v>100</v>
      </c>
      <c r="L9" s="22">
        <v>100</v>
      </c>
      <c r="M9" s="22">
        <v>100</v>
      </c>
      <c r="N9" s="15">
        <f t="shared" si="0"/>
        <v>70.349999999999994</v>
      </c>
      <c r="O9" s="22">
        <v>85</v>
      </c>
      <c r="P9" s="22">
        <v>85</v>
      </c>
      <c r="Q9" s="22">
        <v>83</v>
      </c>
      <c r="R9" s="22">
        <v>88</v>
      </c>
      <c r="S9" s="22">
        <v>80</v>
      </c>
      <c r="T9" s="15">
        <f t="shared" si="1"/>
        <v>84.2</v>
      </c>
      <c r="U9" s="24">
        <v>85</v>
      </c>
      <c r="V9" s="25">
        <v>32</v>
      </c>
      <c r="W9" s="26">
        <v>82</v>
      </c>
      <c r="X9" s="19">
        <f t="shared" si="2"/>
        <v>70.489999999999995</v>
      </c>
    </row>
    <row r="10" spans="1:24" s="29" customFormat="1" x14ac:dyDescent="0.2">
      <c r="A10" s="27">
        <f t="shared" si="3"/>
        <v>6</v>
      </c>
      <c r="B10" s="28" t="s">
        <v>27</v>
      </c>
      <c r="C10" s="28">
        <v>1710251028</v>
      </c>
      <c r="D10" s="28">
        <v>100</v>
      </c>
      <c r="E10" s="28">
        <v>87.5</v>
      </c>
      <c r="F10" s="28">
        <v>62.5</v>
      </c>
      <c r="G10" s="28">
        <v>0</v>
      </c>
      <c r="H10" s="28">
        <v>0</v>
      </c>
      <c r="I10" s="28">
        <v>65.25</v>
      </c>
      <c r="J10" s="28">
        <v>50</v>
      </c>
      <c r="K10" s="28">
        <v>100</v>
      </c>
      <c r="L10" s="28">
        <v>100</v>
      </c>
      <c r="M10" s="28">
        <v>100</v>
      </c>
      <c r="N10" s="15">
        <f t="shared" si="0"/>
        <v>66.525000000000006</v>
      </c>
      <c r="O10" s="28">
        <v>68</v>
      </c>
      <c r="P10" s="28">
        <v>75</v>
      </c>
      <c r="Q10" s="28">
        <v>75</v>
      </c>
      <c r="R10" s="28">
        <v>75</v>
      </c>
      <c r="S10" s="28">
        <v>75</v>
      </c>
      <c r="T10" s="15">
        <f t="shared" si="1"/>
        <v>73.599999999999994</v>
      </c>
      <c r="U10" s="16">
        <v>95</v>
      </c>
      <c r="V10" s="17">
        <v>20</v>
      </c>
      <c r="W10" s="18">
        <v>81</v>
      </c>
      <c r="X10" s="19">
        <f t="shared" si="2"/>
        <v>67.965000000000003</v>
      </c>
    </row>
    <row r="11" spans="1:24" x14ac:dyDescent="0.2">
      <c r="A11" s="21">
        <f t="shared" si="3"/>
        <v>7</v>
      </c>
      <c r="B11" s="22" t="s">
        <v>28</v>
      </c>
      <c r="C11" s="22">
        <v>1710252004</v>
      </c>
      <c r="D11" s="22">
        <v>100</v>
      </c>
      <c r="E11" s="23">
        <v>87.5</v>
      </c>
      <c r="F11" s="22">
        <v>93</v>
      </c>
      <c r="G11" s="22">
        <v>100</v>
      </c>
      <c r="H11" s="22">
        <v>87.5</v>
      </c>
      <c r="I11" s="22">
        <v>107.5</v>
      </c>
      <c r="J11" s="22">
        <v>70</v>
      </c>
      <c r="K11" s="23">
        <v>100</v>
      </c>
      <c r="L11" s="22">
        <v>100</v>
      </c>
      <c r="M11" s="22">
        <v>100</v>
      </c>
      <c r="N11" s="15">
        <f t="shared" si="0"/>
        <v>94.55</v>
      </c>
      <c r="O11" s="22">
        <v>75</v>
      </c>
      <c r="P11" s="22">
        <v>80</v>
      </c>
      <c r="Q11" s="22">
        <v>90</v>
      </c>
      <c r="R11" s="22">
        <v>93</v>
      </c>
      <c r="S11" s="22">
        <v>95</v>
      </c>
      <c r="T11" s="15">
        <f t="shared" si="1"/>
        <v>86.6</v>
      </c>
      <c r="U11" s="24">
        <v>95</v>
      </c>
      <c r="V11" s="25">
        <v>66</v>
      </c>
      <c r="W11" s="26">
        <v>87.5</v>
      </c>
      <c r="X11" s="19">
        <f t="shared" si="2"/>
        <v>86.02000000000001</v>
      </c>
    </row>
    <row r="12" spans="1:24" s="29" customFormat="1" x14ac:dyDescent="0.2">
      <c r="A12" s="27">
        <f>A11+1</f>
        <v>8</v>
      </c>
      <c r="B12" s="28" t="s">
        <v>29</v>
      </c>
      <c r="C12" s="28">
        <v>1710252006</v>
      </c>
      <c r="D12" s="28">
        <v>100</v>
      </c>
      <c r="E12" s="28">
        <v>87.5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100</v>
      </c>
      <c r="N12" s="15">
        <f t="shared" si="0"/>
        <v>28.75</v>
      </c>
      <c r="O12" s="28"/>
      <c r="P12" s="28"/>
      <c r="Q12" s="28"/>
      <c r="R12" s="28"/>
      <c r="S12" s="28"/>
      <c r="T12" s="15">
        <f t="shared" si="1"/>
        <v>0</v>
      </c>
      <c r="U12" s="16">
        <v>92</v>
      </c>
      <c r="V12" s="17">
        <v>0</v>
      </c>
      <c r="W12" s="18">
        <v>0</v>
      </c>
      <c r="X12" s="19">
        <f t="shared" si="2"/>
        <v>24.150000000000002</v>
      </c>
    </row>
    <row r="13" spans="1:24" x14ac:dyDescent="0.2">
      <c r="A13" s="21">
        <f t="shared" si="3"/>
        <v>9</v>
      </c>
      <c r="B13" s="22" t="s">
        <v>30</v>
      </c>
      <c r="C13" s="22">
        <v>1710252012</v>
      </c>
      <c r="D13" s="22">
        <v>100</v>
      </c>
      <c r="E13" s="23">
        <v>87.5</v>
      </c>
      <c r="F13" s="22">
        <v>97.5</v>
      </c>
      <c r="G13" s="22">
        <v>95</v>
      </c>
      <c r="H13" s="22">
        <v>100.5</v>
      </c>
      <c r="I13" s="22">
        <v>112.5</v>
      </c>
      <c r="J13" s="22">
        <v>94</v>
      </c>
      <c r="K13" s="22">
        <v>0</v>
      </c>
      <c r="L13" s="22">
        <v>100</v>
      </c>
      <c r="M13" s="22">
        <v>100</v>
      </c>
      <c r="N13" s="15">
        <f t="shared" si="0"/>
        <v>88.7</v>
      </c>
      <c r="O13" s="22">
        <v>96</v>
      </c>
      <c r="P13" s="22">
        <v>93</v>
      </c>
      <c r="Q13" s="22">
        <v>93</v>
      </c>
      <c r="R13" s="22">
        <v>80</v>
      </c>
      <c r="S13" s="22">
        <v>82</v>
      </c>
      <c r="T13" s="15">
        <f t="shared" si="1"/>
        <v>88.8</v>
      </c>
      <c r="U13" s="24">
        <v>90</v>
      </c>
      <c r="V13" s="25">
        <v>68</v>
      </c>
      <c r="W13" s="26">
        <v>70</v>
      </c>
      <c r="X13" s="19">
        <f t="shared" si="2"/>
        <v>79.22</v>
      </c>
    </row>
    <row r="14" spans="1:24" x14ac:dyDescent="0.2">
      <c r="A14" s="21">
        <f t="shared" si="3"/>
        <v>10</v>
      </c>
      <c r="B14" s="22" t="s">
        <v>31</v>
      </c>
      <c r="C14" s="22">
        <v>1710252015</v>
      </c>
      <c r="D14" s="22">
        <v>100</v>
      </c>
      <c r="E14" s="23">
        <v>87.5</v>
      </c>
      <c r="F14" s="22">
        <v>76.5</v>
      </c>
      <c r="G14" s="22">
        <v>92.5</v>
      </c>
      <c r="H14" s="22">
        <v>91.5</v>
      </c>
      <c r="I14" s="22">
        <v>102.5</v>
      </c>
      <c r="J14" s="22">
        <v>95.5</v>
      </c>
      <c r="K14" s="22">
        <v>100</v>
      </c>
      <c r="L14" s="22">
        <v>100</v>
      </c>
      <c r="M14" s="22">
        <v>100</v>
      </c>
      <c r="N14" s="15">
        <f t="shared" si="0"/>
        <v>94.6</v>
      </c>
      <c r="O14" s="22">
        <v>93</v>
      </c>
      <c r="P14" s="22">
        <v>87</v>
      </c>
      <c r="Q14" s="22">
        <v>89</v>
      </c>
      <c r="R14" s="22">
        <v>95</v>
      </c>
      <c r="S14" s="22">
        <v>85</v>
      </c>
      <c r="T14" s="15">
        <f t="shared" si="1"/>
        <v>89.8</v>
      </c>
      <c r="U14" s="24">
        <v>85</v>
      </c>
      <c r="V14" s="25">
        <v>50</v>
      </c>
      <c r="W14" s="26">
        <v>90</v>
      </c>
      <c r="X14" s="19">
        <f t="shared" si="2"/>
        <v>81.900000000000006</v>
      </c>
    </row>
    <row r="15" spans="1:24" x14ac:dyDescent="0.2">
      <c r="A15" s="21">
        <f t="shared" si="3"/>
        <v>11</v>
      </c>
      <c r="B15" s="22" t="s">
        <v>32</v>
      </c>
      <c r="C15" s="22">
        <v>1710252018</v>
      </c>
      <c r="D15" s="22">
        <v>100</v>
      </c>
      <c r="E15" s="23">
        <v>87.5</v>
      </c>
      <c r="F15" s="22">
        <v>87.5</v>
      </c>
      <c r="G15" s="22">
        <v>92.5</v>
      </c>
      <c r="H15" s="22">
        <v>93.5</v>
      </c>
      <c r="I15" s="22">
        <v>100</v>
      </c>
      <c r="J15" s="22">
        <v>99.5</v>
      </c>
      <c r="K15" s="22">
        <v>100</v>
      </c>
      <c r="L15" s="22">
        <v>100</v>
      </c>
      <c r="M15" s="22">
        <v>100</v>
      </c>
      <c r="N15" s="15">
        <f t="shared" si="0"/>
        <v>96.05</v>
      </c>
      <c r="O15" s="22">
        <v>95</v>
      </c>
      <c r="P15" s="22">
        <v>85</v>
      </c>
      <c r="Q15" s="22">
        <v>90</v>
      </c>
      <c r="R15" s="22">
        <v>80</v>
      </c>
      <c r="S15" s="22">
        <v>80</v>
      </c>
      <c r="T15" s="15">
        <f t="shared" si="1"/>
        <v>86</v>
      </c>
      <c r="U15" s="24">
        <v>95</v>
      </c>
      <c r="V15" s="25">
        <v>64</v>
      </c>
      <c r="W15" s="26">
        <v>90</v>
      </c>
      <c r="X15" s="19">
        <f t="shared" si="2"/>
        <v>86.61</v>
      </c>
    </row>
    <row r="16" spans="1:24" s="29" customFormat="1" x14ac:dyDescent="0.2">
      <c r="A16" s="27">
        <f t="shared" si="3"/>
        <v>12</v>
      </c>
      <c r="B16" s="28" t="s">
        <v>33</v>
      </c>
      <c r="C16" s="28">
        <v>1710252022</v>
      </c>
      <c r="D16" s="28">
        <v>100</v>
      </c>
      <c r="E16" s="28">
        <v>87.5</v>
      </c>
      <c r="F16" s="28">
        <v>87.5</v>
      </c>
      <c r="G16" s="28">
        <v>95</v>
      </c>
      <c r="H16" s="28">
        <v>88.5</v>
      </c>
      <c r="I16" s="28">
        <v>80</v>
      </c>
      <c r="J16" s="28">
        <v>85</v>
      </c>
      <c r="K16" s="28">
        <v>100</v>
      </c>
      <c r="L16" s="28">
        <v>100</v>
      </c>
      <c r="M16" s="28">
        <v>100</v>
      </c>
      <c r="N16" s="15">
        <f t="shared" si="0"/>
        <v>92.35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15">
        <f t="shared" si="1"/>
        <v>0</v>
      </c>
      <c r="U16" s="16">
        <v>95</v>
      </c>
      <c r="V16" s="17">
        <v>36</v>
      </c>
      <c r="W16" s="18">
        <v>80</v>
      </c>
      <c r="X16" s="19">
        <f t="shared" si="2"/>
        <v>68.67</v>
      </c>
    </row>
    <row r="17" spans="1:24" x14ac:dyDescent="0.2">
      <c r="A17" s="21">
        <f t="shared" si="3"/>
        <v>13</v>
      </c>
      <c r="B17" s="22" t="s">
        <v>34</v>
      </c>
      <c r="C17" s="22">
        <v>1710252027</v>
      </c>
      <c r="D17" s="22">
        <v>100</v>
      </c>
      <c r="E17" s="23">
        <v>87.5</v>
      </c>
      <c r="F17" s="22">
        <v>91.5</v>
      </c>
      <c r="G17" s="22">
        <v>95</v>
      </c>
      <c r="H17" s="22">
        <v>87.5</v>
      </c>
      <c r="I17" s="22">
        <v>82.5</v>
      </c>
      <c r="J17" s="22">
        <v>0</v>
      </c>
      <c r="K17" s="22">
        <v>100</v>
      </c>
      <c r="L17" s="22">
        <v>100</v>
      </c>
      <c r="M17" s="22">
        <v>100</v>
      </c>
      <c r="N17" s="15">
        <f t="shared" si="0"/>
        <v>84.4</v>
      </c>
      <c r="O17" s="22">
        <v>90</v>
      </c>
      <c r="P17" s="22">
        <v>90</v>
      </c>
      <c r="Q17" s="22">
        <v>89</v>
      </c>
      <c r="R17" s="22">
        <v>90</v>
      </c>
      <c r="S17" s="22">
        <v>85</v>
      </c>
      <c r="T17" s="15">
        <f t="shared" si="1"/>
        <v>88.8</v>
      </c>
      <c r="U17" s="24">
        <v>95</v>
      </c>
      <c r="V17" s="25">
        <v>44</v>
      </c>
      <c r="W17" s="26">
        <v>80</v>
      </c>
      <c r="X17" s="19">
        <f t="shared" si="2"/>
        <v>77.56</v>
      </c>
    </row>
    <row r="18" spans="1:24" x14ac:dyDescent="0.2">
      <c r="A18" s="21">
        <f t="shared" si="3"/>
        <v>14</v>
      </c>
      <c r="B18" s="22" t="s">
        <v>35</v>
      </c>
      <c r="C18" s="22">
        <v>1710252028</v>
      </c>
      <c r="D18" s="22">
        <v>100</v>
      </c>
      <c r="E18" s="23">
        <v>87.5</v>
      </c>
      <c r="F18" s="22">
        <v>87.5</v>
      </c>
      <c r="G18" s="22">
        <v>97.5</v>
      </c>
      <c r="H18" s="22">
        <v>98</v>
      </c>
      <c r="I18" s="22">
        <v>110</v>
      </c>
      <c r="J18" s="22">
        <v>85</v>
      </c>
      <c r="K18" s="22">
        <v>100</v>
      </c>
      <c r="L18" s="22">
        <v>100</v>
      </c>
      <c r="M18" s="22">
        <v>100</v>
      </c>
      <c r="N18" s="15">
        <f t="shared" si="0"/>
        <v>96.55</v>
      </c>
      <c r="O18" s="22">
        <v>85</v>
      </c>
      <c r="P18" s="22">
        <v>90</v>
      </c>
      <c r="Q18" s="22">
        <v>90</v>
      </c>
      <c r="R18" s="22">
        <v>85</v>
      </c>
      <c r="S18" s="22">
        <v>88</v>
      </c>
      <c r="T18" s="15">
        <f t="shared" si="1"/>
        <v>87.6</v>
      </c>
      <c r="U18" s="24">
        <v>87</v>
      </c>
      <c r="V18" s="25">
        <v>54</v>
      </c>
      <c r="W18" s="26">
        <v>70</v>
      </c>
      <c r="X18" s="19">
        <f t="shared" si="2"/>
        <v>77.27</v>
      </c>
    </row>
    <row r="19" spans="1:24" x14ac:dyDescent="0.2">
      <c r="A19" s="21">
        <f t="shared" si="3"/>
        <v>15</v>
      </c>
      <c r="B19" s="22" t="s">
        <v>36</v>
      </c>
      <c r="C19" s="22">
        <v>1710252029</v>
      </c>
      <c r="D19" s="22">
        <v>100</v>
      </c>
      <c r="E19" s="23">
        <v>87.5</v>
      </c>
      <c r="F19" s="22">
        <v>87.5</v>
      </c>
      <c r="G19" s="22">
        <v>95</v>
      </c>
      <c r="H19" s="22">
        <v>92.5</v>
      </c>
      <c r="I19" s="22">
        <v>107.5</v>
      </c>
      <c r="J19" s="22">
        <v>72.5</v>
      </c>
      <c r="K19" s="22">
        <v>100</v>
      </c>
      <c r="L19" s="22">
        <v>100</v>
      </c>
      <c r="M19" s="22">
        <v>100</v>
      </c>
      <c r="N19" s="15">
        <f t="shared" si="0"/>
        <v>94.25</v>
      </c>
      <c r="O19" s="22">
        <v>90</v>
      </c>
      <c r="P19" s="22">
        <v>90</v>
      </c>
      <c r="Q19" s="22">
        <v>93</v>
      </c>
      <c r="R19" s="22">
        <v>91</v>
      </c>
      <c r="S19" s="22">
        <v>88</v>
      </c>
      <c r="T19" s="15">
        <f t="shared" si="1"/>
        <v>90.4</v>
      </c>
      <c r="U19" s="24">
        <v>87</v>
      </c>
      <c r="V19" s="25">
        <v>48</v>
      </c>
      <c r="W19" s="26">
        <v>95</v>
      </c>
      <c r="X19" s="19">
        <f t="shared" si="2"/>
        <v>83.390000000000015</v>
      </c>
    </row>
    <row r="20" spans="1:24" x14ac:dyDescent="0.2">
      <c r="A20" s="21">
        <f t="shared" si="3"/>
        <v>16</v>
      </c>
      <c r="B20" s="22" t="s">
        <v>37</v>
      </c>
      <c r="C20" s="22">
        <v>1710252030</v>
      </c>
      <c r="D20" s="22">
        <v>100</v>
      </c>
      <c r="E20" s="23">
        <v>87.5</v>
      </c>
      <c r="F20" s="22">
        <v>92.5</v>
      </c>
      <c r="G20" s="22">
        <v>92.5</v>
      </c>
      <c r="H20" s="22">
        <v>94.5</v>
      </c>
      <c r="I20" s="22">
        <v>107.5</v>
      </c>
      <c r="J20" s="22">
        <v>81.5</v>
      </c>
      <c r="K20" s="22">
        <v>100</v>
      </c>
      <c r="L20" s="22">
        <v>100</v>
      </c>
      <c r="M20" s="22">
        <v>100</v>
      </c>
      <c r="N20" s="15">
        <f t="shared" si="0"/>
        <v>95.6</v>
      </c>
      <c r="O20" s="22">
        <v>93</v>
      </c>
      <c r="P20" s="22">
        <v>85</v>
      </c>
      <c r="Q20" s="22">
        <v>92</v>
      </c>
      <c r="R20" s="22">
        <v>95</v>
      </c>
      <c r="S20" s="22">
        <v>92</v>
      </c>
      <c r="T20" s="15">
        <f t="shared" si="1"/>
        <v>91.4</v>
      </c>
      <c r="U20" s="24">
        <v>85</v>
      </c>
      <c r="V20" s="25">
        <v>68</v>
      </c>
      <c r="W20" s="26">
        <v>80</v>
      </c>
      <c r="X20" s="19">
        <f t="shared" si="2"/>
        <v>82.860000000000014</v>
      </c>
    </row>
    <row r="21" spans="1:24" x14ac:dyDescent="0.2">
      <c r="A21" s="21">
        <f t="shared" si="3"/>
        <v>17</v>
      </c>
      <c r="B21" s="22" t="s">
        <v>38</v>
      </c>
      <c r="C21" s="22">
        <v>1710252032</v>
      </c>
      <c r="D21" s="22">
        <v>100</v>
      </c>
      <c r="E21" s="23">
        <v>87.5</v>
      </c>
      <c r="F21" s="22">
        <v>87.5</v>
      </c>
      <c r="G21" s="22">
        <v>92.5</v>
      </c>
      <c r="H21" s="22">
        <v>91</v>
      </c>
      <c r="I21" s="22">
        <v>107.5</v>
      </c>
      <c r="J21" s="22">
        <v>89</v>
      </c>
      <c r="K21" s="22">
        <v>100</v>
      </c>
      <c r="L21" s="22">
        <v>100</v>
      </c>
      <c r="M21" s="22">
        <v>100</v>
      </c>
      <c r="N21" s="15">
        <f t="shared" si="0"/>
        <v>95.5</v>
      </c>
      <c r="O21" s="22">
        <v>88</v>
      </c>
      <c r="P21" s="22">
        <v>85</v>
      </c>
      <c r="Q21" s="22">
        <v>90</v>
      </c>
      <c r="R21" s="22">
        <v>83</v>
      </c>
      <c r="S21" s="22">
        <v>82</v>
      </c>
      <c r="T21" s="15">
        <f t="shared" si="1"/>
        <v>85.6</v>
      </c>
      <c r="U21" s="24">
        <v>95</v>
      </c>
      <c r="V21" s="25">
        <v>58</v>
      </c>
      <c r="W21" s="26">
        <v>77.5</v>
      </c>
      <c r="X21" s="19">
        <f t="shared" si="2"/>
        <v>81.510000000000005</v>
      </c>
    </row>
    <row r="22" spans="1:24" x14ac:dyDescent="0.2">
      <c r="A22" s="21">
        <f t="shared" si="3"/>
        <v>18</v>
      </c>
      <c r="B22" s="22" t="s">
        <v>39</v>
      </c>
      <c r="C22" s="22">
        <v>1710252033</v>
      </c>
      <c r="D22" s="22">
        <v>100</v>
      </c>
      <c r="E22" s="23">
        <v>87.5</v>
      </c>
      <c r="F22" s="22">
        <v>76.5</v>
      </c>
      <c r="G22" s="22">
        <v>100</v>
      </c>
      <c r="H22" s="22">
        <v>97.5</v>
      </c>
      <c r="I22" s="22">
        <v>90</v>
      </c>
      <c r="J22" s="22">
        <v>77.5</v>
      </c>
      <c r="K22" s="22">
        <v>100</v>
      </c>
      <c r="L22" s="22">
        <v>100</v>
      </c>
      <c r="M22" s="22">
        <v>100</v>
      </c>
      <c r="N22" s="15">
        <f t="shared" si="0"/>
        <v>92.9</v>
      </c>
      <c r="O22" s="22">
        <v>60</v>
      </c>
      <c r="P22" s="22">
        <v>85</v>
      </c>
      <c r="Q22" s="22">
        <v>88</v>
      </c>
      <c r="R22" s="22">
        <v>80</v>
      </c>
      <c r="S22" s="22">
        <v>75</v>
      </c>
      <c r="T22" s="15">
        <f t="shared" si="1"/>
        <v>77.599999999999994</v>
      </c>
      <c r="U22" s="24">
        <v>95</v>
      </c>
      <c r="V22" s="25">
        <v>26</v>
      </c>
      <c r="W22" s="26">
        <v>77.5</v>
      </c>
      <c r="X22" s="19">
        <f t="shared" si="2"/>
        <v>73.790000000000006</v>
      </c>
    </row>
    <row r="23" spans="1:24" x14ac:dyDescent="0.2">
      <c r="A23" s="21">
        <f t="shared" si="3"/>
        <v>19</v>
      </c>
      <c r="B23" s="22" t="s">
        <v>40</v>
      </c>
      <c r="C23" s="22">
        <v>1710253003</v>
      </c>
      <c r="D23" s="22">
        <v>100</v>
      </c>
      <c r="E23" s="23">
        <v>87.5</v>
      </c>
      <c r="F23" s="22">
        <v>94</v>
      </c>
      <c r="G23" s="22">
        <v>95</v>
      </c>
      <c r="H23" s="22">
        <v>100</v>
      </c>
      <c r="I23" s="22">
        <v>110</v>
      </c>
      <c r="J23" s="22">
        <v>100</v>
      </c>
      <c r="K23" s="22">
        <v>100</v>
      </c>
      <c r="L23" s="22">
        <v>100</v>
      </c>
      <c r="M23" s="22">
        <v>100</v>
      </c>
      <c r="N23" s="15">
        <f t="shared" si="0"/>
        <v>98.65</v>
      </c>
      <c r="O23" s="22">
        <v>75</v>
      </c>
      <c r="P23" s="22">
        <v>80</v>
      </c>
      <c r="Q23" s="22">
        <v>85</v>
      </c>
      <c r="R23" s="22">
        <v>90</v>
      </c>
      <c r="S23" s="22">
        <v>89</v>
      </c>
      <c r="T23" s="15">
        <f t="shared" si="1"/>
        <v>83.8</v>
      </c>
      <c r="U23" s="24">
        <v>92</v>
      </c>
      <c r="V23" s="25">
        <v>70</v>
      </c>
      <c r="W23" s="26">
        <v>87.5</v>
      </c>
      <c r="X23" s="19">
        <f t="shared" si="2"/>
        <v>86.76</v>
      </c>
    </row>
    <row r="24" spans="1:24" x14ac:dyDescent="0.2">
      <c r="A24" s="21">
        <f t="shared" si="3"/>
        <v>20</v>
      </c>
      <c r="B24" s="22" t="s">
        <v>41</v>
      </c>
      <c r="C24" s="22">
        <v>1710253004</v>
      </c>
      <c r="D24" s="22">
        <v>100</v>
      </c>
      <c r="E24" s="23">
        <v>87.5</v>
      </c>
      <c r="F24" s="22">
        <v>87.5</v>
      </c>
      <c r="G24" s="22">
        <v>92.5</v>
      </c>
      <c r="H24" s="22">
        <v>97</v>
      </c>
      <c r="I24" s="22">
        <v>95.25</v>
      </c>
      <c r="J24" s="22">
        <v>85</v>
      </c>
      <c r="K24" s="22">
        <v>100</v>
      </c>
      <c r="L24" s="22">
        <v>100</v>
      </c>
      <c r="M24" s="22">
        <v>100</v>
      </c>
      <c r="N24" s="15">
        <f t="shared" si="0"/>
        <v>94.474999999999994</v>
      </c>
      <c r="O24" s="22">
        <v>96</v>
      </c>
      <c r="P24" s="22">
        <v>90</v>
      </c>
      <c r="Q24" s="22">
        <v>87</v>
      </c>
      <c r="R24" s="22">
        <v>90</v>
      </c>
      <c r="S24" s="22">
        <v>78</v>
      </c>
      <c r="T24" s="15">
        <f t="shared" si="1"/>
        <v>88.2</v>
      </c>
      <c r="U24" s="24">
        <v>85</v>
      </c>
      <c r="V24" s="25">
        <v>56</v>
      </c>
      <c r="W24" s="26">
        <v>84.5</v>
      </c>
      <c r="X24" s="19">
        <f t="shared" si="2"/>
        <v>81.265000000000001</v>
      </c>
    </row>
    <row r="25" spans="1:24" x14ac:dyDescent="0.2">
      <c r="A25" s="21">
        <f t="shared" si="3"/>
        <v>21</v>
      </c>
      <c r="B25" s="22" t="s">
        <v>42</v>
      </c>
      <c r="C25" s="22">
        <v>1710253005</v>
      </c>
      <c r="D25" s="22">
        <v>100</v>
      </c>
      <c r="E25" s="23">
        <v>87.5</v>
      </c>
      <c r="F25" s="22">
        <v>87.5</v>
      </c>
      <c r="G25" s="22">
        <v>92.5</v>
      </c>
      <c r="H25" s="22">
        <v>93</v>
      </c>
      <c r="I25" s="22">
        <v>110</v>
      </c>
      <c r="J25" s="22">
        <v>100</v>
      </c>
      <c r="K25" s="22">
        <v>100</v>
      </c>
      <c r="L25" s="22">
        <v>100</v>
      </c>
      <c r="M25" s="22">
        <v>100</v>
      </c>
      <c r="N25" s="15">
        <f t="shared" si="0"/>
        <v>97.05</v>
      </c>
      <c r="O25" s="22">
        <v>96</v>
      </c>
      <c r="P25" s="22">
        <v>90</v>
      </c>
      <c r="Q25" s="22">
        <v>90</v>
      </c>
      <c r="R25" s="22">
        <v>91</v>
      </c>
      <c r="S25" s="22">
        <v>90</v>
      </c>
      <c r="T25" s="15">
        <f t="shared" si="1"/>
        <v>91.4</v>
      </c>
      <c r="U25" s="24">
        <v>85</v>
      </c>
      <c r="V25" s="25">
        <v>54</v>
      </c>
      <c r="W25" s="26">
        <v>92</v>
      </c>
      <c r="X25" s="19">
        <f t="shared" si="2"/>
        <v>83.949999999999989</v>
      </c>
    </row>
    <row r="26" spans="1:24" x14ac:dyDescent="0.2">
      <c r="A26" s="21">
        <f t="shared" si="3"/>
        <v>22</v>
      </c>
      <c r="B26" s="22" t="s">
        <v>43</v>
      </c>
      <c r="C26" s="22">
        <v>1710253011</v>
      </c>
      <c r="D26" s="22">
        <v>100</v>
      </c>
      <c r="E26" s="23">
        <v>87.5</v>
      </c>
      <c r="F26" s="22">
        <v>87.5</v>
      </c>
      <c r="G26" s="22">
        <v>92.5</v>
      </c>
      <c r="H26" s="22">
        <v>87.5</v>
      </c>
      <c r="I26" s="22">
        <v>95</v>
      </c>
      <c r="J26" s="22">
        <v>86.5</v>
      </c>
      <c r="K26" s="22">
        <v>100</v>
      </c>
      <c r="L26" s="22">
        <v>100</v>
      </c>
      <c r="M26" s="22">
        <v>100</v>
      </c>
      <c r="N26" s="15">
        <f t="shared" si="0"/>
        <v>93.65</v>
      </c>
      <c r="O26" s="22">
        <v>96</v>
      </c>
      <c r="P26" s="22">
        <v>92</v>
      </c>
      <c r="Q26" s="22">
        <v>90</v>
      </c>
      <c r="R26" s="22">
        <v>80</v>
      </c>
      <c r="S26" s="22">
        <v>76</v>
      </c>
      <c r="T26" s="15">
        <f t="shared" si="1"/>
        <v>86.8</v>
      </c>
      <c r="U26" s="24">
        <v>95</v>
      </c>
      <c r="V26" s="25">
        <v>36</v>
      </c>
      <c r="W26" s="26">
        <v>65</v>
      </c>
      <c r="X26" s="19">
        <f t="shared" si="2"/>
        <v>73.11</v>
      </c>
    </row>
    <row r="27" spans="1:24" x14ac:dyDescent="0.2">
      <c r="A27" s="21">
        <f t="shared" si="3"/>
        <v>23</v>
      </c>
      <c r="B27" s="22" t="s">
        <v>44</v>
      </c>
      <c r="C27" s="22">
        <v>1710253012</v>
      </c>
      <c r="D27" s="22">
        <v>100</v>
      </c>
      <c r="E27" s="22">
        <v>90</v>
      </c>
      <c r="F27" s="22">
        <v>89</v>
      </c>
      <c r="G27" s="22">
        <v>95</v>
      </c>
      <c r="H27" s="22">
        <v>100</v>
      </c>
      <c r="I27" s="22">
        <v>100</v>
      </c>
      <c r="J27" s="22">
        <v>99</v>
      </c>
      <c r="K27" s="22">
        <v>100</v>
      </c>
      <c r="L27" s="22">
        <v>100</v>
      </c>
      <c r="M27" s="22">
        <v>100</v>
      </c>
      <c r="N27" s="15">
        <f t="shared" si="0"/>
        <v>97.3</v>
      </c>
      <c r="O27" s="22">
        <v>96</v>
      </c>
      <c r="P27" s="22">
        <v>93</v>
      </c>
      <c r="Q27" s="22">
        <v>93</v>
      </c>
      <c r="R27" s="22">
        <v>95</v>
      </c>
      <c r="S27" s="22">
        <v>83</v>
      </c>
      <c r="T27" s="15">
        <f t="shared" si="1"/>
        <v>92</v>
      </c>
      <c r="U27" s="24">
        <v>95</v>
      </c>
      <c r="V27" s="25">
        <v>66</v>
      </c>
      <c r="W27" s="26">
        <v>100</v>
      </c>
      <c r="X27" s="19">
        <f t="shared" si="2"/>
        <v>90.860000000000014</v>
      </c>
    </row>
    <row r="28" spans="1:24" x14ac:dyDescent="0.2">
      <c r="A28" s="21">
        <f t="shared" si="3"/>
        <v>24</v>
      </c>
      <c r="B28" s="22" t="s">
        <v>45</v>
      </c>
      <c r="C28" s="22">
        <v>1710253014</v>
      </c>
      <c r="D28" s="22">
        <v>100</v>
      </c>
      <c r="E28" s="22">
        <v>87.5</v>
      </c>
      <c r="F28" s="22">
        <v>89</v>
      </c>
      <c r="G28" s="22">
        <v>97.5</v>
      </c>
      <c r="H28" s="22">
        <v>90.5</v>
      </c>
      <c r="I28" s="22">
        <v>100</v>
      </c>
      <c r="J28" s="22">
        <v>50</v>
      </c>
      <c r="K28" s="22">
        <v>100</v>
      </c>
      <c r="L28" s="22">
        <v>100</v>
      </c>
      <c r="M28" s="22">
        <v>100</v>
      </c>
      <c r="N28" s="15">
        <f t="shared" si="0"/>
        <v>91.45</v>
      </c>
      <c r="O28" s="22">
        <v>88</v>
      </c>
      <c r="P28" s="22">
        <v>80</v>
      </c>
      <c r="Q28" s="22">
        <v>90</v>
      </c>
      <c r="R28" s="22">
        <v>91</v>
      </c>
      <c r="S28" s="22">
        <v>85</v>
      </c>
      <c r="T28" s="15">
        <f t="shared" si="1"/>
        <v>86.8</v>
      </c>
      <c r="U28" s="24">
        <v>85</v>
      </c>
      <c r="V28" s="25">
        <v>56</v>
      </c>
      <c r="W28" s="26">
        <v>65</v>
      </c>
      <c r="X28" s="19">
        <f t="shared" si="2"/>
        <v>74.67</v>
      </c>
    </row>
    <row r="29" spans="1:24" s="20" customFormat="1" x14ac:dyDescent="0.2">
      <c r="A29" s="13">
        <f t="shared" si="3"/>
        <v>25</v>
      </c>
      <c r="B29" s="14" t="s">
        <v>46</v>
      </c>
      <c r="C29" s="14">
        <v>1710253015</v>
      </c>
      <c r="D29" s="14">
        <v>100</v>
      </c>
      <c r="E29" s="14">
        <v>87.5</v>
      </c>
      <c r="F29" s="14">
        <v>87.5</v>
      </c>
      <c r="G29" s="14">
        <v>97.5</v>
      </c>
      <c r="H29" s="14">
        <v>87.5</v>
      </c>
      <c r="I29" s="14">
        <v>42.5</v>
      </c>
      <c r="J29" s="14">
        <v>84</v>
      </c>
      <c r="K29" s="14">
        <v>0</v>
      </c>
      <c r="L29" s="14">
        <v>0</v>
      </c>
      <c r="M29" s="14">
        <v>100</v>
      </c>
      <c r="N29" s="15">
        <f t="shared" si="0"/>
        <v>68.650000000000006</v>
      </c>
      <c r="O29" s="14">
        <v>75</v>
      </c>
      <c r="P29" s="14">
        <v>80</v>
      </c>
      <c r="Q29" s="14">
        <v>75</v>
      </c>
      <c r="R29" s="14">
        <v>75</v>
      </c>
      <c r="S29" s="14">
        <v>75</v>
      </c>
      <c r="T29" s="15">
        <f t="shared" si="1"/>
        <v>76</v>
      </c>
      <c r="U29" s="16">
        <v>87</v>
      </c>
      <c r="V29" s="17">
        <v>30</v>
      </c>
      <c r="W29" s="18">
        <v>65</v>
      </c>
      <c r="X29" s="19">
        <f t="shared" si="2"/>
        <v>64.23</v>
      </c>
    </row>
    <row r="30" spans="1:24" s="32" customFormat="1" x14ac:dyDescent="0.2">
      <c r="A30" s="30">
        <f t="shared" si="3"/>
        <v>26</v>
      </c>
      <c r="B30" s="31" t="s">
        <v>47</v>
      </c>
      <c r="C30" s="31">
        <v>1710253017</v>
      </c>
      <c r="D30" s="31">
        <v>100</v>
      </c>
      <c r="E30" s="31">
        <v>87.5</v>
      </c>
      <c r="F30" s="31">
        <v>92</v>
      </c>
      <c r="G30" s="31">
        <v>95</v>
      </c>
      <c r="H30" s="31">
        <v>86.5</v>
      </c>
      <c r="I30" s="31">
        <v>77.75</v>
      </c>
      <c r="J30" s="31">
        <v>85</v>
      </c>
      <c r="K30" s="31">
        <v>100</v>
      </c>
      <c r="L30" s="31">
        <v>100</v>
      </c>
      <c r="M30" s="31">
        <v>100</v>
      </c>
      <c r="N30" s="15">
        <f t="shared" si="0"/>
        <v>92.375</v>
      </c>
      <c r="O30" s="31">
        <v>75</v>
      </c>
      <c r="P30" s="31">
        <v>75</v>
      </c>
      <c r="Q30" s="31">
        <v>88</v>
      </c>
      <c r="R30" s="31">
        <v>78</v>
      </c>
      <c r="S30" s="31">
        <v>79</v>
      </c>
      <c r="T30" s="15">
        <f t="shared" si="1"/>
        <v>79</v>
      </c>
      <c r="U30" s="24">
        <v>87</v>
      </c>
      <c r="V30" s="25">
        <v>66</v>
      </c>
      <c r="W30" s="26">
        <v>87.5</v>
      </c>
      <c r="X30" s="19">
        <f t="shared" si="2"/>
        <v>83.225000000000009</v>
      </c>
    </row>
    <row r="31" spans="1:24" x14ac:dyDescent="0.2">
      <c r="A31" s="21">
        <f t="shared" si="3"/>
        <v>27</v>
      </c>
      <c r="B31" s="22" t="s">
        <v>48</v>
      </c>
      <c r="C31" s="22">
        <v>1710253018</v>
      </c>
      <c r="D31" s="22">
        <v>100</v>
      </c>
      <c r="E31" s="22">
        <v>87.5</v>
      </c>
      <c r="F31" s="22">
        <v>87.5</v>
      </c>
      <c r="G31" s="22">
        <v>92.5</v>
      </c>
      <c r="H31" s="22">
        <v>92.5</v>
      </c>
      <c r="I31" s="22">
        <v>90</v>
      </c>
      <c r="J31" s="22">
        <v>82.5</v>
      </c>
      <c r="K31" s="22">
        <v>85</v>
      </c>
      <c r="L31" s="22">
        <v>100</v>
      </c>
      <c r="M31" s="22">
        <v>100</v>
      </c>
      <c r="N31" s="15">
        <f t="shared" si="0"/>
        <v>91.75</v>
      </c>
      <c r="O31" s="22">
        <v>85</v>
      </c>
      <c r="P31" s="22">
        <v>90</v>
      </c>
      <c r="Q31" s="22">
        <v>88</v>
      </c>
      <c r="R31" s="22">
        <v>93</v>
      </c>
      <c r="S31" s="22">
        <v>75</v>
      </c>
      <c r="T31" s="15">
        <f t="shared" si="1"/>
        <v>86.2</v>
      </c>
      <c r="U31" s="24">
        <v>85</v>
      </c>
      <c r="V31" s="25">
        <v>30</v>
      </c>
      <c r="W31" s="26">
        <v>75</v>
      </c>
      <c r="X31" s="19">
        <f t="shared" si="2"/>
        <v>72.47</v>
      </c>
    </row>
    <row r="32" spans="1:24" x14ac:dyDescent="0.2">
      <c r="A32" s="21">
        <f t="shared" si="3"/>
        <v>28</v>
      </c>
      <c r="B32" s="22" t="s">
        <v>49</v>
      </c>
      <c r="C32" s="22">
        <v>1710253019</v>
      </c>
      <c r="D32" s="22">
        <v>100</v>
      </c>
      <c r="E32" s="22">
        <v>87.5</v>
      </c>
      <c r="F32" s="22">
        <v>87.5</v>
      </c>
      <c r="G32" s="22">
        <v>92.5</v>
      </c>
      <c r="H32" s="22">
        <v>93.5</v>
      </c>
      <c r="I32" s="22">
        <v>90.25</v>
      </c>
      <c r="J32" s="22">
        <v>0</v>
      </c>
      <c r="K32" s="22">
        <v>100</v>
      </c>
      <c r="L32" s="22">
        <v>0</v>
      </c>
      <c r="M32" s="22">
        <v>100</v>
      </c>
      <c r="N32" s="15">
        <f t="shared" si="0"/>
        <v>75.125</v>
      </c>
      <c r="O32" s="22">
        <v>90</v>
      </c>
      <c r="P32" s="22">
        <v>87</v>
      </c>
      <c r="Q32" s="22">
        <v>90</v>
      </c>
      <c r="R32" s="22">
        <v>88</v>
      </c>
      <c r="S32" s="22">
        <v>90</v>
      </c>
      <c r="T32" s="15">
        <f t="shared" si="1"/>
        <v>89</v>
      </c>
      <c r="U32" s="24">
        <v>95</v>
      </c>
      <c r="V32" s="25">
        <v>54</v>
      </c>
      <c r="W32" s="26">
        <v>80</v>
      </c>
      <c r="X32" s="19">
        <f t="shared" si="2"/>
        <v>77.724999999999994</v>
      </c>
    </row>
    <row r="33" spans="1:24" x14ac:dyDescent="0.2">
      <c r="A33" s="21">
        <f t="shared" si="3"/>
        <v>29</v>
      </c>
      <c r="B33" s="22" t="s">
        <v>50</v>
      </c>
      <c r="C33" s="22">
        <v>1710253023</v>
      </c>
      <c r="D33" s="22">
        <v>100</v>
      </c>
      <c r="E33" s="22">
        <v>87.5</v>
      </c>
      <c r="F33" s="22">
        <v>87.5</v>
      </c>
      <c r="G33" s="22">
        <v>100</v>
      </c>
      <c r="H33" s="22">
        <v>93.5</v>
      </c>
      <c r="I33" s="22">
        <v>90</v>
      </c>
      <c r="J33" s="22">
        <v>0</v>
      </c>
      <c r="K33" s="22">
        <v>100</v>
      </c>
      <c r="L33" s="22">
        <v>100</v>
      </c>
      <c r="M33" s="22">
        <v>100</v>
      </c>
      <c r="N33" s="15">
        <f t="shared" si="0"/>
        <v>85.85</v>
      </c>
      <c r="O33" s="22">
        <v>75</v>
      </c>
      <c r="P33" s="22">
        <v>80</v>
      </c>
      <c r="Q33" s="22">
        <v>90</v>
      </c>
      <c r="R33" s="22">
        <v>88</v>
      </c>
      <c r="S33" s="22">
        <v>90</v>
      </c>
      <c r="T33" s="15">
        <f t="shared" si="1"/>
        <v>84.6</v>
      </c>
      <c r="U33" s="24">
        <v>95</v>
      </c>
      <c r="V33" s="25">
        <v>60</v>
      </c>
      <c r="W33" s="26">
        <v>80</v>
      </c>
      <c r="X33" s="19">
        <f t="shared" si="2"/>
        <v>80.63</v>
      </c>
    </row>
    <row r="34" spans="1:24" s="32" customFormat="1" x14ac:dyDescent="0.2">
      <c r="A34" s="30">
        <f t="shared" si="3"/>
        <v>30</v>
      </c>
      <c r="B34" s="31" t="s">
        <v>51</v>
      </c>
      <c r="C34" s="31">
        <v>1710253024</v>
      </c>
      <c r="D34" s="31">
        <v>100</v>
      </c>
      <c r="E34" s="31">
        <v>87.5</v>
      </c>
      <c r="F34" s="31">
        <v>87.5</v>
      </c>
      <c r="G34" s="31">
        <v>95</v>
      </c>
      <c r="H34" s="31">
        <v>87.5</v>
      </c>
      <c r="I34" s="31">
        <v>85.25</v>
      </c>
      <c r="J34" s="31">
        <v>0</v>
      </c>
      <c r="K34" s="31">
        <v>100</v>
      </c>
      <c r="L34" s="31">
        <v>100</v>
      </c>
      <c r="M34" s="31">
        <v>100</v>
      </c>
      <c r="N34" s="15">
        <f t="shared" si="0"/>
        <v>84.275000000000006</v>
      </c>
      <c r="O34" s="31">
        <v>90</v>
      </c>
      <c r="P34" s="31">
        <v>90</v>
      </c>
      <c r="Q34" s="31">
        <v>85</v>
      </c>
      <c r="R34" s="31">
        <v>90</v>
      </c>
      <c r="S34" s="31">
        <v>76</v>
      </c>
      <c r="T34" s="15">
        <f t="shared" si="1"/>
        <v>86.2</v>
      </c>
      <c r="U34" s="24">
        <v>92</v>
      </c>
      <c r="V34" s="25">
        <v>34</v>
      </c>
      <c r="W34" s="26">
        <v>75</v>
      </c>
      <c r="X34" s="19">
        <f t="shared" si="2"/>
        <v>73.174999999999997</v>
      </c>
    </row>
    <row r="35" spans="1:24" x14ac:dyDescent="0.2">
      <c r="A35" s="21">
        <f t="shared" si="3"/>
        <v>31</v>
      </c>
      <c r="B35" s="22" t="s">
        <v>52</v>
      </c>
      <c r="C35" s="22">
        <v>1710253026</v>
      </c>
      <c r="D35" s="22">
        <v>100</v>
      </c>
      <c r="E35" s="22">
        <v>87.5</v>
      </c>
      <c r="F35" s="22">
        <v>87.5</v>
      </c>
      <c r="G35" s="22">
        <v>95</v>
      </c>
      <c r="H35" s="22">
        <v>89</v>
      </c>
      <c r="I35" s="22">
        <v>90</v>
      </c>
      <c r="J35" s="22">
        <v>89</v>
      </c>
      <c r="K35" s="22">
        <v>100</v>
      </c>
      <c r="L35" s="22">
        <v>100</v>
      </c>
      <c r="M35" s="22">
        <v>100</v>
      </c>
      <c r="N35" s="15">
        <f t="shared" si="0"/>
        <v>93.8</v>
      </c>
      <c r="O35" s="22">
        <v>88</v>
      </c>
      <c r="P35" s="22">
        <v>85</v>
      </c>
      <c r="Q35" s="22">
        <v>93</v>
      </c>
      <c r="R35" s="22">
        <v>80</v>
      </c>
      <c r="S35" s="22">
        <v>90</v>
      </c>
      <c r="T35" s="15">
        <f t="shared" si="1"/>
        <v>87.2</v>
      </c>
      <c r="U35" s="24">
        <v>90</v>
      </c>
      <c r="V35" s="25">
        <v>36</v>
      </c>
      <c r="W35" s="26">
        <v>77.5</v>
      </c>
      <c r="X35" s="19">
        <f t="shared" si="2"/>
        <v>75.930000000000007</v>
      </c>
    </row>
    <row r="36" spans="1:24" x14ac:dyDescent="0.2">
      <c r="A36" s="21">
        <f t="shared" si="3"/>
        <v>32</v>
      </c>
      <c r="B36" s="22" t="s">
        <v>53</v>
      </c>
      <c r="C36" s="22">
        <v>1710253029</v>
      </c>
      <c r="D36" s="22">
        <v>100</v>
      </c>
      <c r="E36" s="22">
        <v>87.5</v>
      </c>
      <c r="F36" s="22">
        <v>87.5</v>
      </c>
      <c r="G36" s="22">
        <v>95</v>
      </c>
      <c r="H36" s="22">
        <v>87.5</v>
      </c>
      <c r="I36" s="22">
        <v>90</v>
      </c>
      <c r="J36" s="22">
        <v>95</v>
      </c>
      <c r="K36" s="22">
        <v>100</v>
      </c>
      <c r="L36" s="22">
        <v>100</v>
      </c>
      <c r="M36" s="22">
        <v>100</v>
      </c>
      <c r="N36" s="15">
        <f t="shared" si="0"/>
        <v>94.25</v>
      </c>
      <c r="O36" s="22">
        <v>80</v>
      </c>
      <c r="P36" s="22">
        <v>93</v>
      </c>
      <c r="Q36" s="22">
        <v>90</v>
      </c>
      <c r="R36" s="22">
        <v>90</v>
      </c>
      <c r="S36" s="22">
        <v>77</v>
      </c>
      <c r="T36" s="15">
        <f t="shared" si="1"/>
        <v>86</v>
      </c>
      <c r="U36" s="24">
        <v>90</v>
      </c>
      <c r="V36" s="25">
        <v>50</v>
      </c>
      <c r="W36" s="26">
        <v>82.5</v>
      </c>
      <c r="X36" s="19">
        <f t="shared" si="2"/>
        <v>80.2</v>
      </c>
    </row>
    <row r="37" spans="1:24" x14ac:dyDescent="0.2">
      <c r="A37" s="21">
        <f t="shared" si="3"/>
        <v>33</v>
      </c>
      <c r="B37" s="22" t="s">
        <v>54</v>
      </c>
      <c r="C37" s="22">
        <v>1710253032</v>
      </c>
      <c r="D37" s="22">
        <v>100</v>
      </c>
      <c r="E37" s="22">
        <v>87.5</v>
      </c>
      <c r="F37" s="22">
        <v>0</v>
      </c>
      <c r="G37" s="22">
        <v>92.5</v>
      </c>
      <c r="H37" s="22">
        <v>90</v>
      </c>
      <c r="I37" s="22">
        <v>85.25</v>
      </c>
      <c r="J37" s="22">
        <v>50</v>
      </c>
      <c r="K37" s="22">
        <v>100</v>
      </c>
      <c r="L37" s="22">
        <v>100</v>
      </c>
      <c r="M37" s="22">
        <v>100</v>
      </c>
      <c r="N37" s="15">
        <f t="shared" si="0"/>
        <v>80.525000000000006</v>
      </c>
      <c r="O37" s="22">
        <v>85</v>
      </c>
      <c r="P37" s="22">
        <v>85</v>
      </c>
      <c r="Q37" s="22">
        <v>88</v>
      </c>
      <c r="R37" s="22">
        <v>85</v>
      </c>
      <c r="S37" s="22">
        <v>65</v>
      </c>
      <c r="T37" s="15">
        <f t="shared" si="1"/>
        <v>81.599999999999994</v>
      </c>
      <c r="U37" s="24">
        <v>95</v>
      </c>
      <c r="V37" s="25">
        <v>34</v>
      </c>
      <c r="W37" s="26">
        <v>72</v>
      </c>
      <c r="X37" s="19">
        <f t="shared" si="2"/>
        <v>71.664999999999992</v>
      </c>
    </row>
    <row r="38" spans="1:24" x14ac:dyDescent="0.2">
      <c r="A38" s="21">
        <f t="shared" si="3"/>
        <v>34</v>
      </c>
      <c r="B38" s="22" t="s">
        <v>55</v>
      </c>
      <c r="C38" s="22">
        <v>1710253033</v>
      </c>
      <c r="D38" s="22">
        <v>100</v>
      </c>
      <c r="E38" s="22">
        <v>87.5</v>
      </c>
      <c r="F38" s="22">
        <v>0</v>
      </c>
      <c r="G38" s="22">
        <v>87.5</v>
      </c>
      <c r="H38" s="22">
        <v>92.5</v>
      </c>
      <c r="I38" s="22">
        <v>90.25</v>
      </c>
      <c r="J38" s="22">
        <v>74</v>
      </c>
      <c r="K38" s="22">
        <v>100</v>
      </c>
      <c r="L38" s="22">
        <v>100</v>
      </c>
      <c r="M38" s="22">
        <v>100</v>
      </c>
      <c r="N38" s="15">
        <f t="shared" si="0"/>
        <v>83.174999999999997</v>
      </c>
      <c r="O38" s="22">
        <v>88</v>
      </c>
      <c r="P38" s="22">
        <v>85</v>
      </c>
      <c r="Q38" s="22">
        <v>93</v>
      </c>
      <c r="R38" s="22">
        <v>85</v>
      </c>
      <c r="S38" s="22">
        <v>75</v>
      </c>
      <c r="T38" s="15">
        <f t="shared" si="1"/>
        <v>85.2</v>
      </c>
      <c r="U38" s="24">
        <v>95</v>
      </c>
      <c r="V38" s="25">
        <v>38</v>
      </c>
      <c r="W38" s="26">
        <v>75</v>
      </c>
      <c r="X38" s="19">
        <f t="shared" si="2"/>
        <v>74.254999999999995</v>
      </c>
    </row>
    <row r="39" spans="1:24" s="32" customFormat="1" x14ac:dyDescent="0.2">
      <c r="A39" s="30">
        <v>35</v>
      </c>
      <c r="B39" s="31" t="s">
        <v>56</v>
      </c>
      <c r="C39" s="31">
        <v>1710253034</v>
      </c>
      <c r="D39" s="31">
        <v>100</v>
      </c>
      <c r="E39" s="31">
        <v>87.5</v>
      </c>
      <c r="F39" s="31">
        <v>71.5</v>
      </c>
      <c r="G39" s="31">
        <v>47.5</v>
      </c>
      <c r="H39" s="31">
        <v>87.5</v>
      </c>
      <c r="I39" s="31">
        <v>85.25</v>
      </c>
      <c r="J39" s="31">
        <v>60</v>
      </c>
      <c r="K39" s="31">
        <v>100</v>
      </c>
      <c r="L39" s="33">
        <v>100</v>
      </c>
      <c r="M39" s="31">
        <v>100</v>
      </c>
      <c r="N39" s="15">
        <f t="shared" si="0"/>
        <v>83.924999999999997</v>
      </c>
      <c r="O39" s="31">
        <v>75</v>
      </c>
      <c r="P39" s="31">
        <v>75</v>
      </c>
      <c r="Q39" s="31">
        <v>85</v>
      </c>
      <c r="R39" s="31">
        <v>75</v>
      </c>
      <c r="S39" s="31">
        <v>85</v>
      </c>
      <c r="T39" s="15">
        <f t="shared" si="1"/>
        <v>79</v>
      </c>
      <c r="U39" s="24">
        <v>85</v>
      </c>
      <c r="V39" s="25">
        <v>36</v>
      </c>
      <c r="W39" s="26">
        <v>65</v>
      </c>
      <c r="X39" s="19">
        <f t="shared" si="2"/>
        <v>68.385000000000005</v>
      </c>
    </row>
    <row r="40" spans="1:24" x14ac:dyDescent="0.2">
      <c r="K40" s="34"/>
      <c r="L40" s="34"/>
      <c r="M40" s="34"/>
      <c r="N40" s="35"/>
    </row>
    <row r="41" spans="1:24" x14ac:dyDescent="0.2">
      <c r="B41" s="36" t="s">
        <v>57</v>
      </c>
      <c r="C41" s="36"/>
      <c r="E41" s="36" t="s">
        <v>58</v>
      </c>
      <c r="F41" s="36"/>
      <c r="G41" s="36"/>
      <c r="H41" s="22"/>
      <c r="I41" s="22"/>
      <c r="K41" s="36" t="s">
        <v>59</v>
      </c>
      <c r="L41" s="36"/>
      <c r="M41" s="22"/>
      <c r="N41" s="22"/>
      <c r="P41" s="36" t="s">
        <v>60</v>
      </c>
      <c r="Q41" s="36"/>
      <c r="R41" s="36"/>
      <c r="S41" s="36"/>
      <c r="T41" s="22"/>
      <c r="U41" s="22"/>
      <c r="V41" s="22"/>
      <c r="W41" s="22"/>
      <c r="X41" s="22"/>
    </row>
    <row r="42" spans="1:24" x14ac:dyDescent="0.2">
      <c r="B42" s="23" t="s">
        <v>61</v>
      </c>
      <c r="C42" s="22">
        <v>100</v>
      </c>
      <c r="E42" s="23" t="s">
        <v>62</v>
      </c>
      <c r="F42" s="23"/>
      <c r="G42" s="23"/>
      <c r="H42" s="23"/>
      <c r="I42" s="23">
        <v>90</v>
      </c>
      <c r="K42" s="22" t="s">
        <v>63</v>
      </c>
      <c r="L42" s="22"/>
      <c r="M42" s="22"/>
      <c r="N42" s="22">
        <v>90</v>
      </c>
      <c r="P42" s="23" t="s">
        <v>64</v>
      </c>
      <c r="Q42" s="23"/>
      <c r="R42" s="23"/>
      <c r="S42" s="23"/>
      <c r="T42" s="23"/>
      <c r="U42" s="23"/>
      <c r="V42" s="23"/>
      <c r="W42" s="22"/>
      <c r="X42" s="22">
        <v>90</v>
      </c>
    </row>
    <row r="43" spans="1:24" x14ac:dyDescent="0.2">
      <c r="B43" s="23" t="s">
        <v>65</v>
      </c>
      <c r="C43" s="22">
        <v>85</v>
      </c>
      <c r="E43" s="23" t="s">
        <v>66</v>
      </c>
      <c r="F43" s="23"/>
      <c r="G43" s="23"/>
      <c r="H43" s="23"/>
      <c r="I43" s="23">
        <v>85</v>
      </c>
      <c r="K43" s="22" t="s">
        <v>67</v>
      </c>
      <c r="L43" s="22"/>
      <c r="M43" s="22"/>
      <c r="N43" s="22">
        <v>85</v>
      </c>
      <c r="P43" s="23" t="s">
        <v>68</v>
      </c>
      <c r="Q43" s="23"/>
      <c r="R43" s="23"/>
      <c r="S43" s="23"/>
      <c r="T43" s="23"/>
      <c r="U43" s="23"/>
      <c r="V43" s="23"/>
      <c r="W43" s="22"/>
      <c r="X43" s="22">
        <v>80</v>
      </c>
    </row>
    <row r="44" spans="1:24" x14ac:dyDescent="0.2">
      <c r="B44" s="22" t="s">
        <v>69</v>
      </c>
      <c r="C44" s="22">
        <v>0</v>
      </c>
      <c r="E44" s="23" t="s">
        <v>70</v>
      </c>
      <c r="F44" s="23"/>
      <c r="G44" s="23"/>
      <c r="H44" s="23"/>
      <c r="I44" s="23">
        <v>70</v>
      </c>
      <c r="K44" s="22" t="s">
        <v>71</v>
      </c>
      <c r="L44" s="22"/>
      <c r="M44" s="22"/>
      <c r="N44" s="22">
        <v>80</v>
      </c>
      <c r="P44" s="23" t="s">
        <v>72</v>
      </c>
      <c r="Q44" s="23"/>
      <c r="R44" s="23"/>
      <c r="S44" s="23"/>
      <c r="T44" s="23"/>
      <c r="U44" s="23"/>
      <c r="V44" s="23"/>
      <c r="W44" s="22"/>
      <c r="X44" s="22">
        <v>75</v>
      </c>
    </row>
    <row r="45" spans="1:24" x14ac:dyDescent="0.2">
      <c r="E45" s="23" t="s">
        <v>73</v>
      </c>
      <c r="F45" s="23"/>
      <c r="G45" s="23"/>
      <c r="H45" s="23"/>
      <c r="I45" s="23">
        <v>50</v>
      </c>
      <c r="K45" s="22" t="s">
        <v>74</v>
      </c>
      <c r="L45" s="22"/>
      <c r="M45" s="22"/>
      <c r="N45" s="22">
        <v>50</v>
      </c>
      <c r="P45" s="23" t="s">
        <v>75</v>
      </c>
      <c r="Q45" s="23"/>
      <c r="R45" s="23"/>
      <c r="S45" s="23"/>
      <c r="T45" s="23"/>
      <c r="U45" s="23"/>
      <c r="V45" s="23"/>
      <c r="W45" s="22"/>
      <c r="X45" s="22">
        <v>50</v>
      </c>
    </row>
  </sheetData>
  <mergeCells count="10">
    <mergeCell ref="A1:X1"/>
    <mergeCell ref="A2:X2"/>
    <mergeCell ref="A3:A4"/>
    <mergeCell ref="B3:B4"/>
    <mergeCell ref="C3:C4"/>
    <mergeCell ref="D3:N3"/>
    <mergeCell ref="O3:T3"/>
    <mergeCell ref="V3:V4"/>
    <mergeCell ref="W3:W4"/>
    <mergeCell ref="X3:X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2019-07-06T08:22:36Z</dcterms:created>
  <dcterms:modified xsi:type="dcterms:W3CDTF">2019-07-06T08:24:30Z</dcterms:modified>
</cp:coreProperties>
</file>